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9416" windowHeight="11016" activeTab="5"/>
  </bookViews>
  <sheets>
    <sheet name="Curriculum" sheetId="1" r:id="rId1"/>
    <sheet name="Dept" sheetId="2" r:id="rId2"/>
    <sheet name="Office" sheetId="3" r:id="rId3"/>
    <sheet name="Library" sheetId="4" r:id="rId4"/>
    <sheet name="Infrastrcture" sheetId="5" r:id="rId5"/>
    <sheet name="Sport and Support" sheetId="6" r:id="rId6"/>
    <sheet name="Overall Remark" sheetId="7" r:id="rId7"/>
  </sheets>
  <calcPr calcId="124519"/>
</workbook>
</file>

<file path=xl/calcChain.xml><?xml version="1.0" encoding="utf-8"?>
<calcChain xmlns="http://schemas.openxmlformats.org/spreadsheetml/2006/main">
  <c r="C38" i="3"/>
  <c r="D38"/>
  <c r="E38"/>
  <c r="F38"/>
  <c r="C38" i="4"/>
  <c r="D38"/>
  <c r="E38"/>
  <c r="F38"/>
  <c r="C38" i="5"/>
  <c r="D38"/>
  <c r="E38"/>
  <c r="F38"/>
  <c r="C38" i="6"/>
  <c r="D38"/>
  <c r="E38"/>
  <c r="F38"/>
  <c r="B38"/>
  <c r="B38" i="5"/>
  <c r="B38" i="4"/>
  <c r="B38" i="3"/>
  <c r="C38" i="2"/>
  <c r="D38"/>
  <c r="E38"/>
  <c r="F38"/>
  <c r="B38"/>
  <c r="C38" i="1"/>
  <c r="D38"/>
  <c r="E38"/>
  <c r="F38"/>
  <c r="B38"/>
  <c r="F36" i="6" l="1"/>
  <c r="F37" s="1"/>
  <c r="E36"/>
  <c r="E37" s="1"/>
  <c r="D36"/>
  <c r="D37" s="1"/>
  <c r="C36"/>
  <c r="C37" s="1"/>
  <c r="B36"/>
  <c r="B37" s="1"/>
  <c r="F36" i="5"/>
  <c r="F37" s="1"/>
  <c r="E36"/>
  <c r="E37" s="1"/>
  <c r="D36"/>
  <c r="D37" s="1"/>
  <c r="C36"/>
  <c r="C37" s="1"/>
  <c r="B36"/>
  <c r="B37" s="1"/>
  <c r="F36" i="4"/>
  <c r="F37" s="1"/>
  <c r="E36"/>
  <c r="E37" s="1"/>
  <c r="D36"/>
  <c r="D37" s="1"/>
  <c r="C36"/>
  <c r="C37" s="1"/>
  <c r="B36"/>
  <c r="B37" s="1"/>
  <c r="F36" i="3"/>
  <c r="F37" s="1"/>
  <c r="E36"/>
  <c r="E37" s="1"/>
  <c r="D36"/>
  <c r="D37" s="1"/>
  <c r="C36"/>
  <c r="C37" s="1"/>
  <c r="B36"/>
  <c r="B37" s="1"/>
  <c r="C36" i="2"/>
  <c r="C37" s="1"/>
  <c r="D36"/>
  <c r="E36"/>
  <c r="E37" s="1"/>
  <c r="F36"/>
  <c r="F37" s="1"/>
  <c r="D37"/>
  <c r="B36"/>
  <c r="B37" s="1"/>
  <c r="C36" i="1"/>
  <c r="D36"/>
  <c r="D37" s="1"/>
  <c r="E36"/>
  <c r="E37" s="1"/>
  <c r="F36"/>
  <c r="F37" s="1"/>
  <c r="C37"/>
  <c r="B36"/>
  <c r="B37" s="1"/>
  <c r="B30" i="7"/>
  <c r="B29"/>
  <c r="G35" i="6"/>
  <c r="H35"/>
  <c r="G35" i="5"/>
  <c r="H35" s="1"/>
  <c r="G35" i="4"/>
  <c r="H35" s="1"/>
  <c r="G35" i="3"/>
  <c r="H35"/>
  <c r="G34" i="6"/>
  <c r="H34"/>
  <c r="G34" i="5"/>
  <c r="H34" s="1"/>
  <c r="G34" i="4"/>
  <c r="H34" s="1"/>
  <c r="G34" i="3"/>
  <c r="H34"/>
  <c r="G33" i="6"/>
  <c r="H33" s="1"/>
  <c r="G33" i="5"/>
  <c r="H33" s="1"/>
  <c r="G33" i="4"/>
  <c r="H33" s="1"/>
  <c r="G33" i="3"/>
  <c r="H33" s="1"/>
  <c r="G32" i="6"/>
  <c r="H32" s="1"/>
  <c r="G32" i="5"/>
  <c r="H32"/>
  <c r="G32" i="4"/>
  <c r="H32" s="1"/>
  <c r="G32" i="3"/>
  <c r="H32" s="1"/>
  <c r="G31" i="6"/>
  <c r="H31" s="1"/>
  <c r="G31" i="5"/>
  <c r="H31" s="1"/>
  <c r="G31" i="4"/>
  <c r="H31" s="1"/>
  <c r="G31" i="3"/>
  <c r="H31" s="1"/>
  <c r="G30" i="6"/>
  <c r="H30" s="1"/>
  <c r="G30" i="5"/>
  <c r="H30" s="1"/>
  <c r="G30" i="4"/>
  <c r="H30" s="1"/>
  <c r="G30" i="3"/>
  <c r="H30" s="1"/>
  <c r="G29" i="6"/>
  <c r="H29"/>
  <c r="G29" i="5"/>
  <c r="H29" s="1"/>
  <c r="G29" i="4"/>
  <c r="H29"/>
  <c r="G29" i="3"/>
  <c r="H29" s="1"/>
  <c r="G28" i="6"/>
  <c r="H28"/>
  <c r="G28" i="5"/>
  <c r="H28" s="1"/>
  <c r="G28" i="4"/>
  <c r="H28" s="1"/>
  <c r="G28" i="3"/>
  <c r="H28" s="1"/>
  <c r="G27" i="6"/>
  <c r="H27" s="1"/>
  <c r="G27" i="5"/>
  <c r="H27" s="1"/>
  <c r="G27" i="4"/>
  <c r="H27"/>
  <c r="G27" i="3"/>
  <c r="H27"/>
  <c r="G27" i="2"/>
  <c r="H27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27" i="1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H10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G11" i="2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3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4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5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6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36" i="1" l="1"/>
  <c r="H37" s="1"/>
  <c r="H36" i="2"/>
  <c r="H37" s="1"/>
  <c r="H36" i="3"/>
  <c r="H37" s="1"/>
  <c r="H36" i="4"/>
  <c r="H37" s="1"/>
  <c r="H36" i="6"/>
  <c r="H37" s="1"/>
  <c r="H36" i="5"/>
  <c r="H37" s="1"/>
</calcChain>
</file>

<file path=xl/sharedStrings.xml><?xml version="1.0" encoding="utf-8"?>
<sst xmlns="http://schemas.openxmlformats.org/spreadsheetml/2006/main" count="124" uniqueCount="50">
  <si>
    <t>Student No.</t>
  </si>
  <si>
    <t>Point 1</t>
  </si>
  <si>
    <t>Point 2</t>
  </si>
  <si>
    <t>Point 3</t>
  </si>
  <si>
    <t>Point 4</t>
  </si>
  <si>
    <t>Point 5</t>
  </si>
  <si>
    <t>Total</t>
  </si>
  <si>
    <t>Student no</t>
  </si>
  <si>
    <t>Marks</t>
  </si>
  <si>
    <t>Percentage</t>
  </si>
  <si>
    <t>Stud.  No.</t>
  </si>
  <si>
    <t>Avg</t>
  </si>
  <si>
    <t>Availability of enough staff</t>
  </si>
  <si>
    <t>point2</t>
  </si>
  <si>
    <t>Availability of enough space in class and laboratory</t>
  </si>
  <si>
    <t>Availability of necessary tools and equipments</t>
  </si>
  <si>
    <t>Regularity of faculty to conduct classes and practicals</t>
  </si>
  <si>
    <t>Co-operation of non-teaching staff or Lab. Staff.</t>
  </si>
  <si>
    <t>The content of course</t>
  </si>
  <si>
    <t>The level of understanding</t>
  </si>
  <si>
    <t>Rating in terms of getting Job</t>
  </si>
  <si>
    <t>Rating in terms of usefulness to pursue future Research</t>
  </si>
  <si>
    <t>Openion about facilities provided by college to run this course</t>
  </si>
  <si>
    <t>Timely availability of principal and their strictness</t>
  </si>
  <si>
    <t>Preference to students and problem solving by principal</t>
  </si>
  <si>
    <t>Timely availability of office staff and their regularity</t>
  </si>
  <si>
    <t>Regularity in display notices, circulars regarding scholarship, exam. etc.</t>
  </si>
  <si>
    <t>Behaviour and co-operation by office staff</t>
  </si>
  <si>
    <t>Availability of reading material</t>
  </si>
  <si>
    <t>Availability of new publications and periodicals</t>
  </si>
  <si>
    <t>Service by Library</t>
  </si>
  <si>
    <t>Cleaness and overall library management</t>
  </si>
  <si>
    <t>Behaviour and co-operation by library staff</t>
  </si>
  <si>
    <t>ICT facilities</t>
  </si>
  <si>
    <t>Drinking water facilities</t>
  </si>
  <si>
    <t>Cleaness of classroom, Lab and Campus</t>
  </si>
  <si>
    <t>Canteen and Hostel facility</t>
  </si>
  <si>
    <t>Ladies room and Toilet facility</t>
  </si>
  <si>
    <t>Avalibility ofsufficient Sport material and cleaness</t>
  </si>
  <si>
    <t xml:space="preserve">Proper guidance, motivation by Sports faculty </t>
  </si>
  <si>
    <t>Admission notice of NSS/NCC</t>
  </si>
  <si>
    <t>Announcement of sports/cultural activities</t>
  </si>
  <si>
    <t>Selection procedure for NSS/NCC/Sports?coltural activities</t>
  </si>
  <si>
    <t>Category</t>
  </si>
  <si>
    <t>Curriculum</t>
  </si>
  <si>
    <t>Dept</t>
  </si>
  <si>
    <t>Office</t>
  </si>
  <si>
    <t>Library</t>
  </si>
  <si>
    <t>Infrastructure</t>
  </si>
  <si>
    <t>Sport &amp; Support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</si>
</sst>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Percentage positive feedback on different aspects (2016-17)</a:t>
            </a:r>
            <a:endParaRPr lang="en-US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'Sport and Support'!$K$13</c:f>
              <c:strCache>
                <c:ptCount val="1"/>
                <c:pt idx="0">
                  <c:v>Percentage</c:v>
                </c:pt>
              </c:strCache>
            </c:strRef>
          </c:tx>
          <c:cat>
            <c:strRef>
              <c:f>'Sport and Support'!$J$14:$J$19</c:f>
              <c:strCache>
                <c:ptCount val="6"/>
                <c:pt idx="0">
                  <c:v>Curriculum</c:v>
                </c:pt>
                <c:pt idx="1">
                  <c:v>Dept</c:v>
                </c:pt>
                <c:pt idx="2">
                  <c:v>Office</c:v>
                </c:pt>
                <c:pt idx="3">
                  <c:v>Library</c:v>
                </c:pt>
                <c:pt idx="4">
                  <c:v>Infrastructure</c:v>
                </c:pt>
                <c:pt idx="5">
                  <c:v>Sport &amp; Support</c:v>
                </c:pt>
              </c:strCache>
            </c:strRef>
          </c:cat>
          <c:val>
            <c:numRef>
              <c:f>'Sport and Support'!$K$14:$K$19</c:f>
              <c:numCache>
                <c:formatCode>General</c:formatCode>
                <c:ptCount val="6"/>
                <c:pt idx="0">
                  <c:v>91</c:v>
                </c:pt>
                <c:pt idx="1">
                  <c:v>92</c:v>
                </c:pt>
                <c:pt idx="2">
                  <c:v>90</c:v>
                </c:pt>
                <c:pt idx="3">
                  <c:v>92</c:v>
                </c:pt>
                <c:pt idx="4">
                  <c:v>80</c:v>
                </c:pt>
                <c:pt idx="5">
                  <c:v>89</c:v>
                </c:pt>
              </c:numCache>
            </c:numRef>
          </c:val>
        </c:ser>
        <c:axId val="53447296"/>
        <c:axId val="53936512"/>
      </c:barChart>
      <c:catAx>
        <c:axId val="53447296"/>
        <c:scaling>
          <c:orientation val="minMax"/>
        </c:scaling>
        <c:axPos val="b"/>
        <c:tickLblPos val="nextTo"/>
        <c:crossAx val="53936512"/>
        <c:crosses val="autoZero"/>
        <c:auto val="1"/>
        <c:lblAlgn val="ctr"/>
        <c:lblOffset val="100"/>
      </c:catAx>
      <c:valAx>
        <c:axId val="53936512"/>
        <c:scaling>
          <c:orientation val="minMax"/>
        </c:scaling>
        <c:axPos val="l"/>
        <c:majorGridlines/>
        <c:numFmt formatCode="General" sourceLinked="1"/>
        <c:tickLblPos val="nextTo"/>
        <c:crossAx val="5344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47</xdr:row>
      <xdr:rowOff>152399</xdr:rowOff>
    </xdr:from>
    <xdr:to>
      <xdr:col>8</xdr:col>
      <xdr:colOff>95250</xdr:colOff>
      <xdr:row>65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8"/>
  <sheetViews>
    <sheetView topLeftCell="A22" workbookViewId="0">
      <selection activeCell="B38" sqref="B38"/>
    </sheetView>
  </sheetViews>
  <sheetFormatPr defaultRowHeight="14.4"/>
  <cols>
    <col min="1" max="1" width="9.44140625" customWidth="1"/>
    <col min="8" max="8" width="11.33203125" customWidth="1"/>
  </cols>
  <sheetData>
    <row r="3" spans="1:8">
      <c r="B3" t="s">
        <v>1</v>
      </c>
      <c r="C3" t="s">
        <v>18</v>
      </c>
    </row>
    <row r="4" spans="1:8">
      <c r="B4" t="s">
        <v>13</v>
      </c>
      <c r="C4" t="s">
        <v>19</v>
      </c>
    </row>
    <row r="5" spans="1:8">
      <c r="B5" t="s">
        <v>3</v>
      </c>
      <c r="C5" t="s">
        <v>20</v>
      </c>
    </row>
    <row r="6" spans="1:8">
      <c r="B6" t="s">
        <v>4</v>
      </c>
      <c r="C6" t="s">
        <v>21</v>
      </c>
    </row>
    <row r="7" spans="1:8">
      <c r="B7" t="s">
        <v>5</v>
      </c>
      <c r="C7" t="s">
        <v>22</v>
      </c>
    </row>
    <row r="9" spans="1:8">
      <c r="A9" s="2" t="s">
        <v>10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4</v>
      </c>
      <c r="D10" s="2">
        <v>5</v>
      </c>
      <c r="E10" s="2">
        <v>5</v>
      </c>
      <c r="F10" s="2">
        <v>4</v>
      </c>
      <c r="G10" s="2">
        <f>SUM(B10:F10)</f>
        <v>22</v>
      </c>
      <c r="H10" s="2">
        <f>G10/25*100</f>
        <v>88</v>
      </c>
    </row>
    <row r="11" spans="1:8">
      <c r="A11" s="2">
        <v>2</v>
      </c>
      <c r="B11" s="2">
        <v>3</v>
      </c>
      <c r="C11" s="2">
        <v>4</v>
      </c>
      <c r="D11" s="2">
        <v>5</v>
      </c>
      <c r="E11" s="2">
        <v>4</v>
      </c>
      <c r="F11" s="2">
        <v>4</v>
      </c>
      <c r="G11" s="2">
        <f t="shared" ref="G11:G26" si="0">SUM(B11:F11)</f>
        <v>20</v>
      </c>
      <c r="H11" s="2">
        <f t="shared" ref="H11:H35" si="1">G11/25*100</f>
        <v>80</v>
      </c>
    </row>
    <row r="12" spans="1:8">
      <c r="A12" s="2">
        <v>3</v>
      </c>
      <c r="B12" s="2">
        <v>5</v>
      </c>
      <c r="C12" s="2">
        <v>5</v>
      </c>
      <c r="D12" s="2">
        <v>5</v>
      </c>
      <c r="E12" s="2">
        <v>5</v>
      </c>
      <c r="F12" s="2">
        <v>5</v>
      </c>
      <c r="G12" s="2">
        <f t="shared" si="0"/>
        <v>25</v>
      </c>
      <c r="H12" s="2">
        <f t="shared" si="1"/>
        <v>100</v>
      </c>
    </row>
    <row r="13" spans="1:8">
      <c r="A13" s="2">
        <v>4</v>
      </c>
      <c r="B13" s="2">
        <v>5</v>
      </c>
      <c r="C13" s="2">
        <v>5</v>
      </c>
      <c r="D13" s="2">
        <v>4</v>
      </c>
      <c r="E13" s="2">
        <v>5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4</v>
      </c>
      <c r="C15" s="2">
        <v>4</v>
      </c>
      <c r="D15" s="2">
        <v>5</v>
      </c>
      <c r="E15" s="2">
        <v>4</v>
      </c>
      <c r="F15" s="2">
        <v>4</v>
      </c>
      <c r="G15" s="2">
        <f t="shared" si="0"/>
        <v>21</v>
      </c>
      <c r="H15" s="2">
        <f t="shared" si="1"/>
        <v>84</v>
      </c>
    </row>
    <row r="16" spans="1:8">
      <c r="A16" s="2">
        <v>7</v>
      </c>
      <c r="B16" s="2">
        <v>5</v>
      </c>
      <c r="C16" s="2">
        <v>5</v>
      </c>
      <c r="D16" s="2">
        <v>4</v>
      </c>
      <c r="E16" s="2">
        <v>4</v>
      </c>
      <c r="F16" s="2">
        <v>5</v>
      </c>
      <c r="G16" s="2">
        <f t="shared" si="0"/>
        <v>23</v>
      </c>
      <c r="H16" s="2">
        <f t="shared" si="1"/>
        <v>92</v>
      </c>
    </row>
    <row r="17" spans="1:8">
      <c r="A17" s="2">
        <v>8</v>
      </c>
      <c r="B17" s="2">
        <v>4</v>
      </c>
      <c r="C17" s="2">
        <v>4</v>
      </c>
      <c r="D17" s="2">
        <v>5</v>
      </c>
      <c r="E17" s="2">
        <v>5</v>
      </c>
      <c r="F17" s="2">
        <v>4</v>
      </c>
      <c r="G17" s="2">
        <f t="shared" si="0"/>
        <v>22</v>
      </c>
      <c r="H17" s="2">
        <f t="shared" si="1"/>
        <v>88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5</v>
      </c>
      <c r="F18" s="2">
        <v>4</v>
      </c>
      <c r="G18" s="2">
        <f>SUM(B18:F18)</f>
        <v>24</v>
      </c>
      <c r="H18" s="2">
        <f t="shared" si="1"/>
        <v>96</v>
      </c>
    </row>
    <row r="19" spans="1:8">
      <c r="A19" s="2">
        <v>10</v>
      </c>
      <c r="B19" s="2">
        <v>4</v>
      </c>
      <c r="C19" s="2">
        <v>4</v>
      </c>
      <c r="D19" s="2">
        <v>5</v>
      </c>
      <c r="E19" s="2">
        <v>5</v>
      </c>
      <c r="F19" s="2">
        <v>4</v>
      </c>
      <c r="G19" s="2">
        <f t="shared" si="0"/>
        <v>22</v>
      </c>
      <c r="H19" s="2">
        <f t="shared" si="1"/>
        <v>88</v>
      </c>
    </row>
    <row r="20" spans="1:8">
      <c r="A20" s="2">
        <v>11</v>
      </c>
      <c r="B20" s="2">
        <v>5</v>
      </c>
      <c r="C20" s="2">
        <v>4</v>
      </c>
      <c r="D20" s="2">
        <v>4</v>
      </c>
      <c r="E20" s="2">
        <v>3</v>
      </c>
      <c r="F20" s="2">
        <v>3</v>
      </c>
      <c r="G20" s="2">
        <f t="shared" si="0"/>
        <v>19</v>
      </c>
      <c r="H20" s="2">
        <f t="shared" si="1"/>
        <v>76</v>
      </c>
    </row>
    <row r="21" spans="1:8">
      <c r="A21" s="2">
        <v>12</v>
      </c>
      <c r="B21" s="2">
        <v>5</v>
      </c>
      <c r="C21" s="2">
        <v>4</v>
      </c>
      <c r="D21" s="2">
        <v>5</v>
      </c>
      <c r="E21" s="2">
        <v>5</v>
      </c>
      <c r="F21" s="2">
        <v>4</v>
      </c>
      <c r="G21" s="2">
        <f t="shared" si="0"/>
        <v>23</v>
      </c>
      <c r="H21" s="2">
        <f t="shared" si="1"/>
        <v>92</v>
      </c>
    </row>
    <row r="22" spans="1:8">
      <c r="A22" s="2">
        <v>13</v>
      </c>
      <c r="B22" s="2">
        <v>5</v>
      </c>
      <c r="C22" s="2">
        <v>5</v>
      </c>
      <c r="D22" s="2">
        <v>4</v>
      </c>
      <c r="E22" s="2">
        <v>5</v>
      </c>
      <c r="F22" s="2">
        <v>5</v>
      </c>
      <c r="G22" s="2">
        <f t="shared" si="0"/>
        <v>24</v>
      </c>
      <c r="H22" s="2">
        <f t="shared" si="1"/>
        <v>96</v>
      </c>
    </row>
    <row r="23" spans="1:8">
      <c r="A23" s="2">
        <v>14</v>
      </c>
      <c r="B23" s="2">
        <v>5</v>
      </c>
      <c r="C23" s="2">
        <v>5</v>
      </c>
      <c r="D23" s="2">
        <v>5</v>
      </c>
      <c r="E23" s="2">
        <v>5</v>
      </c>
      <c r="F23" s="2">
        <v>5</v>
      </c>
      <c r="G23" s="2">
        <f t="shared" si="0"/>
        <v>25</v>
      </c>
      <c r="H23" s="2">
        <f t="shared" si="1"/>
        <v>100</v>
      </c>
    </row>
    <row r="24" spans="1:8">
      <c r="A24" s="2">
        <v>15</v>
      </c>
      <c r="B24" s="2">
        <v>4</v>
      </c>
      <c r="C24" s="2">
        <v>5</v>
      </c>
      <c r="D24" s="2">
        <v>5</v>
      </c>
      <c r="E24" s="2">
        <v>4</v>
      </c>
      <c r="F24" s="2">
        <v>5</v>
      </c>
      <c r="G24" s="2">
        <f t="shared" si="0"/>
        <v>23</v>
      </c>
      <c r="H24" s="2">
        <f t="shared" si="1"/>
        <v>92</v>
      </c>
    </row>
    <row r="25" spans="1:8">
      <c r="A25" s="2">
        <v>16</v>
      </c>
      <c r="B25" s="2">
        <v>5</v>
      </c>
      <c r="C25" s="2">
        <v>4</v>
      </c>
      <c r="D25" s="2">
        <v>4</v>
      </c>
      <c r="E25" s="2">
        <v>3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5</v>
      </c>
      <c r="C26" s="2">
        <v>4</v>
      </c>
      <c r="D26" s="2">
        <v>4</v>
      </c>
      <c r="E26" s="2">
        <v>3</v>
      </c>
      <c r="F26" s="2">
        <v>5</v>
      </c>
      <c r="G26" s="2">
        <f t="shared" si="0"/>
        <v>21</v>
      </c>
      <c r="H26" s="2">
        <f t="shared" si="1"/>
        <v>84</v>
      </c>
    </row>
    <row r="27" spans="1:8">
      <c r="A27" s="2">
        <v>18</v>
      </c>
      <c r="B27" s="2">
        <v>4</v>
      </c>
      <c r="C27" s="2">
        <v>5</v>
      </c>
      <c r="D27" s="2">
        <v>5</v>
      </c>
      <c r="E27" s="2">
        <v>5</v>
      </c>
      <c r="F27" s="2">
        <v>5</v>
      </c>
      <c r="G27" s="2">
        <f t="shared" ref="G27:G35" si="2">SUM(B27:F27)</f>
        <v>24</v>
      </c>
      <c r="H27" s="2">
        <f t="shared" si="1"/>
        <v>96</v>
      </c>
    </row>
    <row r="28" spans="1:8">
      <c r="A28" s="2">
        <v>19</v>
      </c>
      <c r="B28" s="2">
        <v>4</v>
      </c>
      <c r="C28" s="2">
        <v>5</v>
      </c>
      <c r="D28" s="2">
        <v>5</v>
      </c>
      <c r="E28" s="2">
        <v>5</v>
      </c>
      <c r="F28" s="2">
        <v>5</v>
      </c>
      <c r="G28" s="2">
        <f t="shared" si="2"/>
        <v>24</v>
      </c>
      <c r="H28" s="2">
        <f t="shared" si="1"/>
        <v>96</v>
      </c>
    </row>
    <row r="29" spans="1:8">
      <c r="A29" s="2">
        <v>20</v>
      </c>
      <c r="B29" s="2">
        <v>5</v>
      </c>
      <c r="C29" s="2">
        <v>5</v>
      </c>
      <c r="D29" s="2">
        <v>4</v>
      </c>
      <c r="E29" s="2">
        <v>4</v>
      </c>
      <c r="F29" s="2">
        <v>5</v>
      </c>
      <c r="G29" s="2">
        <f t="shared" si="2"/>
        <v>23</v>
      </c>
      <c r="H29" s="2">
        <f t="shared" si="1"/>
        <v>92</v>
      </c>
    </row>
    <row r="30" spans="1:8">
      <c r="A30" s="2">
        <v>21</v>
      </c>
      <c r="B30" s="2">
        <v>4</v>
      </c>
      <c r="C30" s="2">
        <v>4</v>
      </c>
      <c r="D30" s="2">
        <v>5</v>
      </c>
      <c r="E30" s="2">
        <v>4</v>
      </c>
      <c r="F30" s="2">
        <v>5</v>
      </c>
      <c r="G30" s="2">
        <f t="shared" si="2"/>
        <v>22</v>
      </c>
      <c r="H30" s="2">
        <f t="shared" si="1"/>
        <v>88</v>
      </c>
    </row>
    <row r="31" spans="1:8">
      <c r="A31" s="2">
        <v>22</v>
      </c>
      <c r="B31" s="2">
        <v>5</v>
      </c>
      <c r="C31" s="2">
        <v>4</v>
      </c>
      <c r="D31" s="2">
        <v>4</v>
      </c>
      <c r="E31" s="2">
        <v>5</v>
      </c>
      <c r="F31" s="2">
        <v>5</v>
      </c>
      <c r="G31" s="2">
        <f t="shared" si="2"/>
        <v>23</v>
      </c>
      <c r="H31" s="2">
        <f t="shared" si="1"/>
        <v>92</v>
      </c>
    </row>
    <row r="32" spans="1:8">
      <c r="A32" s="2">
        <v>23</v>
      </c>
      <c r="B32" s="2">
        <v>5</v>
      </c>
      <c r="C32" s="2">
        <v>4</v>
      </c>
      <c r="D32" s="2">
        <v>4</v>
      </c>
      <c r="E32" s="2">
        <v>5</v>
      </c>
      <c r="F32" s="2">
        <v>5</v>
      </c>
      <c r="G32" s="2">
        <f t="shared" si="2"/>
        <v>23</v>
      </c>
      <c r="H32" s="2">
        <f t="shared" si="1"/>
        <v>92</v>
      </c>
    </row>
    <row r="33" spans="1:8">
      <c r="A33" s="2">
        <v>24</v>
      </c>
      <c r="B33" s="2">
        <v>5</v>
      </c>
      <c r="C33" s="2">
        <v>5</v>
      </c>
      <c r="D33" s="2">
        <v>4</v>
      </c>
      <c r="E33" s="2">
        <v>5</v>
      </c>
      <c r="F33" s="2">
        <v>5</v>
      </c>
      <c r="G33" s="2">
        <f t="shared" si="2"/>
        <v>24</v>
      </c>
      <c r="H33" s="2">
        <f t="shared" si="1"/>
        <v>96</v>
      </c>
    </row>
    <row r="34" spans="1:8">
      <c r="A34" s="2">
        <v>25</v>
      </c>
      <c r="B34" s="2">
        <v>5</v>
      </c>
      <c r="C34" s="2">
        <v>4</v>
      </c>
      <c r="D34" s="2">
        <v>5</v>
      </c>
      <c r="E34" s="2">
        <v>4</v>
      </c>
      <c r="F34" s="2">
        <v>5</v>
      </c>
      <c r="G34" s="2">
        <f t="shared" si="2"/>
        <v>23</v>
      </c>
      <c r="H34" s="2">
        <f t="shared" si="1"/>
        <v>92</v>
      </c>
    </row>
    <row r="35" spans="1:8">
      <c r="A35" s="2">
        <v>26</v>
      </c>
      <c r="B35" s="2">
        <v>5</v>
      </c>
      <c r="C35" s="2">
        <v>4</v>
      </c>
      <c r="D35" s="2">
        <v>4</v>
      </c>
      <c r="E35" s="2">
        <v>5</v>
      </c>
      <c r="F35" s="2">
        <v>5</v>
      </c>
      <c r="G35" s="2">
        <f t="shared" si="2"/>
        <v>23</v>
      </c>
      <c r="H35" s="2">
        <f t="shared" si="1"/>
        <v>92</v>
      </c>
    </row>
    <row r="36" spans="1:8">
      <c r="A36" s="2"/>
      <c r="B36" s="2">
        <f>SUM(B10:B35)</f>
        <v>120</v>
      </c>
      <c r="C36" s="2">
        <f t="shared" ref="C36:H36" si="3">SUM(C10:C35)</f>
        <v>116</v>
      </c>
      <c r="D36" s="2">
        <f t="shared" si="3"/>
        <v>119</v>
      </c>
      <c r="E36" s="2">
        <f t="shared" si="3"/>
        <v>117</v>
      </c>
      <c r="F36" s="2">
        <f t="shared" si="3"/>
        <v>120</v>
      </c>
      <c r="G36" s="2"/>
      <c r="H36" s="2">
        <f t="shared" si="3"/>
        <v>2368</v>
      </c>
    </row>
    <row r="37" spans="1:8">
      <c r="A37" s="2" t="s">
        <v>11</v>
      </c>
      <c r="B37" s="2">
        <f>B36/26</f>
        <v>4.615384615384615</v>
      </c>
      <c r="C37" s="2">
        <f t="shared" ref="C37:H37" si="4">C36/26</f>
        <v>4.4615384615384617</v>
      </c>
      <c r="D37" s="2">
        <f t="shared" si="4"/>
        <v>4.5769230769230766</v>
      </c>
      <c r="E37" s="2">
        <f t="shared" si="4"/>
        <v>4.5</v>
      </c>
      <c r="F37" s="2">
        <f t="shared" si="4"/>
        <v>4.615384615384615</v>
      </c>
      <c r="G37" s="2"/>
      <c r="H37" s="2">
        <f t="shared" si="4"/>
        <v>91.07692307692308</v>
      </c>
    </row>
    <row r="38" spans="1:8">
      <c r="B38">
        <f>B36/($A35*5)*100</f>
        <v>92.307692307692307</v>
      </c>
      <c r="C38">
        <f t="shared" ref="C38:F38" si="5">C36/($A35*5)*100</f>
        <v>89.230769230769241</v>
      </c>
      <c r="D38">
        <f t="shared" si="5"/>
        <v>91.538461538461533</v>
      </c>
      <c r="E38">
        <f t="shared" si="5"/>
        <v>90</v>
      </c>
      <c r="F38">
        <f t="shared" si="5"/>
        <v>92.307692307692307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H38"/>
  <sheetViews>
    <sheetView topLeftCell="A16" workbookViewId="0">
      <selection activeCell="B38" sqref="B38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12</v>
      </c>
    </row>
    <row r="4" spans="1:8">
      <c r="B4" t="s">
        <v>13</v>
      </c>
      <c r="C4" t="s">
        <v>14</v>
      </c>
    </row>
    <row r="5" spans="1:8">
      <c r="B5" t="s">
        <v>3</v>
      </c>
      <c r="C5" t="s">
        <v>15</v>
      </c>
    </row>
    <row r="6" spans="1:8">
      <c r="B6" t="s">
        <v>4</v>
      </c>
      <c r="C6" t="s">
        <v>16</v>
      </c>
    </row>
    <row r="7" spans="1:8">
      <c r="B7" t="s">
        <v>5</v>
      </c>
      <c r="C7" t="s">
        <v>17</v>
      </c>
    </row>
    <row r="9" spans="1:8" ht="28.8">
      <c r="A9" s="3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3</v>
      </c>
      <c r="D10" s="2">
        <v>4</v>
      </c>
      <c r="E10" s="2">
        <v>4</v>
      </c>
      <c r="F10" s="2">
        <v>4</v>
      </c>
      <c r="G10" s="2">
        <f>SUM(B10:F10)</f>
        <v>19</v>
      </c>
      <c r="H10" s="2">
        <f>G10/25*100</f>
        <v>76</v>
      </c>
    </row>
    <row r="11" spans="1:8">
      <c r="A11" s="2">
        <v>2</v>
      </c>
      <c r="B11" s="2">
        <v>4</v>
      </c>
      <c r="C11" s="2">
        <v>4</v>
      </c>
      <c r="D11" s="2">
        <v>4</v>
      </c>
      <c r="E11" s="2">
        <v>5</v>
      </c>
      <c r="F11" s="2">
        <v>5</v>
      </c>
      <c r="G11" s="2">
        <f t="shared" ref="G11:G26" si="0">SUM(B11:F11)</f>
        <v>22</v>
      </c>
      <c r="H11" s="2">
        <f t="shared" ref="H11:H35" si="1">G11/25*100</f>
        <v>88</v>
      </c>
    </row>
    <row r="12" spans="1:8">
      <c r="A12" s="2">
        <v>3</v>
      </c>
      <c r="B12" s="2">
        <v>4</v>
      </c>
      <c r="C12" s="2">
        <v>3</v>
      </c>
      <c r="D12" s="2">
        <v>4</v>
      </c>
      <c r="E12" s="2">
        <v>5</v>
      </c>
      <c r="F12" s="2">
        <v>5</v>
      </c>
      <c r="G12" s="2">
        <f t="shared" si="0"/>
        <v>21</v>
      </c>
      <c r="H12" s="2">
        <f t="shared" si="1"/>
        <v>84</v>
      </c>
    </row>
    <row r="13" spans="1:8">
      <c r="A13" s="2">
        <v>4</v>
      </c>
      <c r="B13" s="2">
        <v>5</v>
      </c>
      <c r="C13" s="2">
        <v>4</v>
      </c>
      <c r="D13" s="2">
        <v>4</v>
      </c>
      <c r="E13" s="2">
        <v>5</v>
      </c>
      <c r="F13" s="2">
        <v>4</v>
      </c>
      <c r="G13" s="2">
        <f t="shared" si="0"/>
        <v>22</v>
      </c>
      <c r="H13" s="2">
        <f t="shared" si="1"/>
        <v>88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4</v>
      </c>
      <c r="C15" s="2">
        <v>3</v>
      </c>
      <c r="D15" s="2">
        <v>4</v>
      </c>
      <c r="E15" s="2">
        <v>5</v>
      </c>
      <c r="F15" s="2">
        <v>5</v>
      </c>
      <c r="G15" s="2">
        <f t="shared" si="0"/>
        <v>21</v>
      </c>
      <c r="H15" s="2">
        <f t="shared" si="1"/>
        <v>84</v>
      </c>
    </row>
    <row r="16" spans="1:8">
      <c r="A16" s="2">
        <v>7</v>
      </c>
      <c r="B16" s="2">
        <v>5</v>
      </c>
      <c r="C16" s="2">
        <v>5</v>
      </c>
      <c r="D16" s="2">
        <v>4</v>
      </c>
      <c r="E16" s="2">
        <v>5</v>
      </c>
      <c r="F16" s="2">
        <v>5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25</v>
      </c>
      <c r="H17" s="2">
        <f t="shared" si="1"/>
        <v>100</v>
      </c>
    </row>
    <row r="18" spans="1:8">
      <c r="A18" s="2">
        <v>9</v>
      </c>
      <c r="B18" s="2">
        <v>4</v>
      </c>
      <c r="C18" s="2">
        <v>3</v>
      </c>
      <c r="D18" s="2">
        <v>4</v>
      </c>
      <c r="E18" s="2">
        <v>5</v>
      </c>
      <c r="F18" s="2">
        <v>5</v>
      </c>
      <c r="G18" s="2">
        <f t="shared" si="0"/>
        <v>21</v>
      </c>
      <c r="H18" s="2">
        <f t="shared" si="1"/>
        <v>84</v>
      </c>
    </row>
    <row r="19" spans="1:8">
      <c r="A19" s="2">
        <v>10</v>
      </c>
      <c r="B19" s="2">
        <v>5</v>
      </c>
      <c r="C19" s="2">
        <v>5</v>
      </c>
      <c r="D19" s="2">
        <v>5</v>
      </c>
      <c r="E19" s="2">
        <v>5</v>
      </c>
      <c r="F19" s="2">
        <v>5</v>
      </c>
      <c r="G19" s="2">
        <f t="shared" si="0"/>
        <v>25</v>
      </c>
      <c r="H19" s="2">
        <f t="shared" si="1"/>
        <v>100</v>
      </c>
    </row>
    <row r="20" spans="1:8">
      <c r="A20" s="2">
        <v>11</v>
      </c>
      <c r="B20" s="2">
        <v>3</v>
      </c>
      <c r="C20" s="2">
        <v>3</v>
      </c>
      <c r="D20" s="2">
        <v>4</v>
      </c>
      <c r="E20" s="2">
        <v>5</v>
      </c>
      <c r="F20" s="2">
        <v>5</v>
      </c>
      <c r="G20" s="2">
        <f t="shared" si="0"/>
        <v>20</v>
      </c>
      <c r="H20" s="2">
        <f t="shared" si="1"/>
        <v>80</v>
      </c>
    </row>
    <row r="21" spans="1:8">
      <c r="A21" s="2">
        <v>12</v>
      </c>
      <c r="B21" s="2">
        <v>5</v>
      </c>
      <c r="C21" s="2">
        <v>4</v>
      </c>
      <c r="D21" s="2">
        <v>4</v>
      </c>
      <c r="E21" s="2">
        <v>5</v>
      </c>
      <c r="F21" s="2">
        <v>3</v>
      </c>
      <c r="G21" s="2">
        <f t="shared" si="0"/>
        <v>21</v>
      </c>
      <c r="H21" s="2">
        <f t="shared" si="1"/>
        <v>84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5</v>
      </c>
      <c r="C23" s="2">
        <v>5</v>
      </c>
      <c r="D23" s="2">
        <v>5</v>
      </c>
      <c r="E23" s="2">
        <v>5</v>
      </c>
      <c r="F23" s="2">
        <v>5</v>
      </c>
      <c r="G23" s="2">
        <f t="shared" si="0"/>
        <v>25</v>
      </c>
      <c r="H23" s="2">
        <f t="shared" si="1"/>
        <v>100</v>
      </c>
    </row>
    <row r="24" spans="1:8">
      <c r="A24" s="2">
        <v>15</v>
      </c>
      <c r="B24" s="2">
        <v>5</v>
      </c>
      <c r="C24" s="2">
        <v>4</v>
      </c>
      <c r="D24" s="2">
        <v>4</v>
      </c>
      <c r="E24" s="2">
        <v>4</v>
      </c>
      <c r="F24" s="2">
        <v>3</v>
      </c>
      <c r="G24" s="2">
        <f t="shared" si="0"/>
        <v>20</v>
      </c>
      <c r="H24" s="2">
        <f t="shared" si="1"/>
        <v>80</v>
      </c>
    </row>
    <row r="25" spans="1:8">
      <c r="A25" s="2">
        <v>16</v>
      </c>
      <c r="B25" s="2">
        <v>4</v>
      </c>
      <c r="C25" s="2">
        <v>5</v>
      </c>
      <c r="D25" s="2">
        <v>3</v>
      </c>
      <c r="E25" s="2">
        <v>4</v>
      </c>
      <c r="F25" s="2">
        <v>3</v>
      </c>
      <c r="G25" s="2">
        <f t="shared" si="0"/>
        <v>19</v>
      </c>
      <c r="H25" s="2">
        <f t="shared" si="1"/>
        <v>76</v>
      </c>
    </row>
    <row r="26" spans="1:8">
      <c r="A26" s="2">
        <v>17</v>
      </c>
      <c r="B26" s="2">
        <v>5</v>
      </c>
      <c r="C26" s="2">
        <v>5</v>
      </c>
      <c r="D26" s="2">
        <v>4</v>
      </c>
      <c r="E26" s="2">
        <v>4</v>
      </c>
      <c r="F26" s="2">
        <v>4</v>
      </c>
      <c r="G26" s="2">
        <f t="shared" si="0"/>
        <v>22</v>
      </c>
      <c r="H26" s="2">
        <f t="shared" si="1"/>
        <v>88</v>
      </c>
    </row>
    <row r="27" spans="1:8">
      <c r="A27" s="2">
        <v>18</v>
      </c>
      <c r="B27" s="2">
        <v>5</v>
      </c>
      <c r="C27" s="2">
        <v>5</v>
      </c>
      <c r="D27" s="2">
        <v>5</v>
      </c>
      <c r="E27" s="2">
        <v>5</v>
      </c>
      <c r="F27" s="2">
        <v>5</v>
      </c>
      <c r="G27" s="2">
        <f t="shared" ref="G27:G35" si="2">SUM(B27:F27)</f>
        <v>25</v>
      </c>
      <c r="H27" s="2">
        <f t="shared" si="1"/>
        <v>100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2"/>
        <v>25</v>
      </c>
      <c r="H28" s="2">
        <f t="shared" si="1"/>
        <v>100</v>
      </c>
    </row>
    <row r="29" spans="1:8">
      <c r="A29" s="2">
        <v>20</v>
      </c>
      <c r="B29" s="2">
        <v>5</v>
      </c>
      <c r="C29" s="2">
        <v>3</v>
      </c>
      <c r="D29" s="2">
        <v>4</v>
      </c>
      <c r="E29" s="2">
        <v>5</v>
      </c>
      <c r="F29" s="2">
        <v>5</v>
      </c>
      <c r="G29" s="2">
        <f t="shared" si="2"/>
        <v>22</v>
      </c>
      <c r="H29" s="2">
        <f t="shared" si="1"/>
        <v>88</v>
      </c>
    </row>
    <row r="30" spans="1:8">
      <c r="A30" s="2">
        <v>21</v>
      </c>
      <c r="B30" s="2">
        <v>5</v>
      </c>
      <c r="C30" s="2">
        <v>3</v>
      </c>
      <c r="D30" s="2">
        <v>5</v>
      </c>
      <c r="E30" s="2">
        <v>5</v>
      </c>
      <c r="F30" s="2">
        <v>5</v>
      </c>
      <c r="G30" s="2">
        <f t="shared" si="2"/>
        <v>23</v>
      </c>
      <c r="H30" s="2">
        <f t="shared" si="1"/>
        <v>92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2"/>
        <v>25</v>
      </c>
      <c r="H31" s="2">
        <f t="shared" si="1"/>
        <v>100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2"/>
        <v>25</v>
      </c>
      <c r="H32" s="2">
        <f t="shared" si="1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2"/>
        <v>25</v>
      </c>
      <c r="H33" s="2">
        <f t="shared" si="1"/>
        <v>100</v>
      </c>
    </row>
    <row r="34" spans="1:8">
      <c r="A34" s="2">
        <v>25</v>
      </c>
      <c r="B34" s="2">
        <v>5</v>
      </c>
      <c r="C34" s="2">
        <v>5</v>
      </c>
      <c r="D34" s="2">
        <v>4</v>
      </c>
      <c r="E34" s="2">
        <v>5</v>
      </c>
      <c r="F34" s="2">
        <v>4</v>
      </c>
      <c r="G34" s="2">
        <f t="shared" si="2"/>
        <v>23</v>
      </c>
      <c r="H34" s="2">
        <f t="shared" si="1"/>
        <v>92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1"/>
        <v>100</v>
      </c>
    </row>
    <row r="36" spans="1:8">
      <c r="A36" s="2"/>
      <c r="B36" s="2">
        <f>SUM(B10:B35)</f>
        <v>122</v>
      </c>
      <c r="C36" s="2">
        <f t="shared" ref="C36:H36" si="3">SUM(C10:C35)</f>
        <v>112</v>
      </c>
      <c r="D36" s="2">
        <f t="shared" si="3"/>
        <v>115</v>
      </c>
      <c r="E36" s="2">
        <f t="shared" si="3"/>
        <v>126</v>
      </c>
      <c r="F36" s="2">
        <f t="shared" si="3"/>
        <v>120</v>
      </c>
      <c r="G36" s="2"/>
      <c r="H36" s="2">
        <f t="shared" si="3"/>
        <v>2380</v>
      </c>
    </row>
    <row r="37" spans="1:8">
      <c r="A37" s="2" t="s">
        <v>11</v>
      </c>
      <c r="B37" s="2">
        <f>B36/26</f>
        <v>4.6923076923076925</v>
      </c>
      <c r="C37" s="2">
        <f t="shared" ref="C37:H37" si="4">C36/26</f>
        <v>4.3076923076923075</v>
      </c>
      <c r="D37" s="2">
        <f t="shared" si="4"/>
        <v>4.4230769230769234</v>
      </c>
      <c r="E37" s="2">
        <f t="shared" si="4"/>
        <v>4.8461538461538458</v>
      </c>
      <c r="F37" s="2">
        <f t="shared" si="4"/>
        <v>4.615384615384615</v>
      </c>
      <c r="G37" s="2"/>
      <c r="H37" s="2">
        <f t="shared" si="4"/>
        <v>91.538461538461533</v>
      </c>
    </row>
    <row r="38" spans="1:8">
      <c r="B38">
        <f>B36/($A35*5)*100</f>
        <v>93.84615384615384</v>
      </c>
      <c r="C38">
        <f t="shared" ref="C38:F38" si="5">C36/($A35*5)*100</f>
        <v>86.15384615384616</v>
      </c>
      <c r="D38">
        <f t="shared" si="5"/>
        <v>88.461538461538453</v>
      </c>
      <c r="E38">
        <f t="shared" si="5"/>
        <v>96.92307692307692</v>
      </c>
      <c r="F38">
        <f t="shared" si="5"/>
        <v>92.307692307692307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38"/>
  <sheetViews>
    <sheetView topLeftCell="A19" workbookViewId="0">
      <selection activeCell="B38" sqref="B38:F38"/>
    </sheetView>
  </sheetViews>
  <sheetFormatPr defaultRowHeight="14.4"/>
  <cols>
    <col min="8" max="8" width="12" customWidth="1"/>
  </cols>
  <sheetData>
    <row r="3" spans="1:8">
      <c r="B3" t="s">
        <v>1</v>
      </c>
      <c r="C3" t="s">
        <v>23</v>
      </c>
    </row>
    <row r="4" spans="1:8">
      <c r="B4" t="s">
        <v>13</v>
      </c>
      <c r="C4" t="s">
        <v>24</v>
      </c>
    </row>
    <row r="5" spans="1:8">
      <c r="B5" t="s">
        <v>3</v>
      </c>
      <c r="C5" t="s">
        <v>25</v>
      </c>
    </row>
    <row r="6" spans="1:8">
      <c r="B6" t="s">
        <v>4</v>
      </c>
      <c r="C6" t="s">
        <v>26</v>
      </c>
    </row>
    <row r="7" spans="1:8">
      <c r="B7" t="s">
        <v>5</v>
      </c>
      <c r="C7" t="s">
        <v>27</v>
      </c>
    </row>
    <row r="9" spans="1:8" ht="28.8">
      <c r="A9" s="3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3</v>
      </c>
      <c r="C10" s="2">
        <v>3</v>
      </c>
      <c r="D10" s="2">
        <v>4</v>
      </c>
      <c r="E10" s="2">
        <v>4</v>
      </c>
      <c r="F10" s="2">
        <v>3</v>
      </c>
      <c r="G10" s="2">
        <f>SUM(B10:F10)</f>
        <v>17</v>
      </c>
      <c r="H10" s="2">
        <f>G10/25*100</f>
        <v>68</v>
      </c>
    </row>
    <row r="11" spans="1:8">
      <c r="A11" s="2">
        <v>2</v>
      </c>
      <c r="B11" s="2">
        <v>4</v>
      </c>
      <c r="C11" s="2">
        <v>3</v>
      </c>
      <c r="D11" s="2">
        <v>4</v>
      </c>
      <c r="E11" s="2">
        <v>5</v>
      </c>
      <c r="F11" s="2">
        <v>3</v>
      </c>
      <c r="G11" s="2">
        <f t="shared" ref="G11:G35" si="0">SUM(B11:F11)</f>
        <v>19</v>
      </c>
      <c r="H11" s="2">
        <f t="shared" ref="H11:H35" si="1">G11/25*100</f>
        <v>76</v>
      </c>
    </row>
    <row r="12" spans="1:8">
      <c r="A12" s="2">
        <v>3</v>
      </c>
      <c r="B12" s="2">
        <v>4</v>
      </c>
      <c r="C12" s="2">
        <v>4</v>
      </c>
      <c r="D12" s="2">
        <v>5</v>
      </c>
      <c r="E12" s="2">
        <v>5</v>
      </c>
      <c r="F12" s="2">
        <v>5</v>
      </c>
      <c r="G12" s="2">
        <f t="shared" si="0"/>
        <v>23</v>
      </c>
      <c r="H12" s="2">
        <f t="shared" si="1"/>
        <v>92</v>
      </c>
    </row>
    <row r="13" spans="1:8">
      <c r="A13" s="2">
        <v>4</v>
      </c>
      <c r="B13" s="2">
        <v>4</v>
      </c>
      <c r="C13" s="2">
        <v>5</v>
      </c>
      <c r="D13" s="2">
        <v>5</v>
      </c>
      <c r="E13" s="2">
        <v>4</v>
      </c>
      <c r="F13" s="2">
        <v>5</v>
      </c>
      <c r="G13" s="2">
        <f t="shared" si="0"/>
        <v>23</v>
      </c>
      <c r="H13" s="2">
        <f t="shared" si="1"/>
        <v>92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3</v>
      </c>
      <c r="G14" s="2">
        <f t="shared" si="0"/>
        <v>23</v>
      </c>
      <c r="H14" s="2">
        <f t="shared" si="1"/>
        <v>92</v>
      </c>
    </row>
    <row r="15" spans="1:8">
      <c r="A15" s="2">
        <v>6</v>
      </c>
      <c r="B15" s="2">
        <v>4</v>
      </c>
      <c r="C15" s="2">
        <v>4</v>
      </c>
      <c r="D15" s="2">
        <v>5</v>
      </c>
      <c r="E15" s="2">
        <v>5</v>
      </c>
      <c r="F15" s="2">
        <v>4</v>
      </c>
      <c r="G15" s="2">
        <f t="shared" si="0"/>
        <v>22</v>
      </c>
      <c r="H15" s="2">
        <f t="shared" si="1"/>
        <v>88</v>
      </c>
    </row>
    <row r="16" spans="1:8">
      <c r="A16" s="2">
        <v>7</v>
      </c>
      <c r="B16" s="2">
        <v>5</v>
      </c>
      <c r="C16" s="2">
        <v>4</v>
      </c>
      <c r="D16" s="2">
        <v>5</v>
      </c>
      <c r="E16" s="2">
        <v>5</v>
      </c>
      <c r="F16" s="2">
        <v>4</v>
      </c>
      <c r="G16" s="2">
        <f t="shared" si="0"/>
        <v>23</v>
      </c>
      <c r="H16" s="2">
        <f t="shared" si="1"/>
        <v>92</v>
      </c>
    </row>
    <row r="17" spans="1:8">
      <c r="A17" s="2">
        <v>8</v>
      </c>
      <c r="B17" s="2">
        <v>4</v>
      </c>
      <c r="C17" s="2">
        <v>4</v>
      </c>
      <c r="D17" s="2">
        <v>4</v>
      </c>
      <c r="E17" s="2">
        <v>5</v>
      </c>
      <c r="F17" s="2">
        <v>4</v>
      </c>
      <c r="G17" s="2">
        <f t="shared" si="0"/>
        <v>21</v>
      </c>
      <c r="H17" s="2">
        <f t="shared" si="1"/>
        <v>84</v>
      </c>
    </row>
    <row r="18" spans="1:8">
      <c r="A18" s="2">
        <v>9</v>
      </c>
      <c r="B18" s="2">
        <v>4</v>
      </c>
      <c r="C18" s="2">
        <v>3</v>
      </c>
      <c r="D18" s="2">
        <v>5</v>
      </c>
      <c r="E18" s="2">
        <v>5</v>
      </c>
      <c r="F18" s="2">
        <v>5</v>
      </c>
      <c r="G18" s="2">
        <f t="shared" si="0"/>
        <v>22</v>
      </c>
      <c r="H18" s="2">
        <f t="shared" si="1"/>
        <v>88</v>
      </c>
    </row>
    <row r="19" spans="1:8">
      <c r="A19" s="2">
        <v>10</v>
      </c>
      <c r="B19" s="2">
        <v>4</v>
      </c>
      <c r="C19" s="2">
        <v>4</v>
      </c>
      <c r="D19" s="2">
        <v>5</v>
      </c>
      <c r="E19" s="2">
        <v>5</v>
      </c>
      <c r="F19" s="2">
        <v>5</v>
      </c>
      <c r="G19" s="2">
        <f t="shared" si="0"/>
        <v>23</v>
      </c>
      <c r="H19" s="2">
        <f t="shared" si="1"/>
        <v>92</v>
      </c>
    </row>
    <row r="20" spans="1:8">
      <c r="A20" s="2">
        <v>11</v>
      </c>
      <c r="B20" s="2">
        <v>4</v>
      </c>
      <c r="C20" s="2">
        <v>4</v>
      </c>
      <c r="D20" s="2">
        <v>4</v>
      </c>
      <c r="E20" s="2">
        <v>4</v>
      </c>
      <c r="F20" s="2">
        <v>3</v>
      </c>
      <c r="G20" s="2">
        <f t="shared" si="0"/>
        <v>19</v>
      </c>
      <c r="H20" s="2">
        <f t="shared" si="1"/>
        <v>76</v>
      </c>
    </row>
    <row r="21" spans="1:8">
      <c r="A21" s="2">
        <v>12</v>
      </c>
      <c r="B21" s="2">
        <v>5</v>
      </c>
      <c r="C21" s="2">
        <v>4</v>
      </c>
      <c r="D21" s="2">
        <v>4</v>
      </c>
      <c r="E21" s="2">
        <v>5</v>
      </c>
      <c r="F21" s="2">
        <v>4</v>
      </c>
      <c r="G21" s="2">
        <f t="shared" si="0"/>
        <v>22</v>
      </c>
      <c r="H21" s="2">
        <f t="shared" si="1"/>
        <v>88</v>
      </c>
    </row>
    <row r="22" spans="1:8">
      <c r="A22" s="2">
        <v>13</v>
      </c>
      <c r="B22" s="2">
        <v>5</v>
      </c>
      <c r="C22" s="2">
        <v>4</v>
      </c>
      <c r="D22" s="2">
        <v>4</v>
      </c>
      <c r="E22" s="2">
        <v>5</v>
      </c>
      <c r="F22" s="2">
        <v>5</v>
      </c>
      <c r="G22" s="2">
        <f t="shared" si="0"/>
        <v>23</v>
      </c>
      <c r="H22" s="2">
        <f t="shared" si="1"/>
        <v>92</v>
      </c>
    </row>
    <row r="23" spans="1:8">
      <c r="A23" s="2">
        <v>14</v>
      </c>
      <c r="B23" s="2">
        <v>5</v>
      </c>
      <c r="C23" s="2">
        <v>5</v>
      </c>
      <c r="D23" s="2">
        <v>4</v>
      </c>
      <c r="E23" s="2">
        <v>5</v>
      </c>
      <c r="F23" s="2">
        <v>5</v>
      </c>
      <c r="G23" s="2">
        <f t="shared" si="0"/>
        <v>24</v>
      </c>
      <c r="H23" s="2">
        <f t="shared" si="1"/>
        <v>96</v>
      </c>
    </row>
    <row r="24" spans="1:8">
      <c r="A24" s="2">
        <v>15</v>
      </c>
      <c r="B24" s="2">
        <v>5</v>
      </c>
      <c r="C24" s="2">
        <v>4</v>
      </c>
      <c r="D24" s="2">
        <v>5</v>
      </c>
      <c r="E24" s="2">
        <v>5</v>
      </c>
      <c r="F24" s="2">
        <v>5</v>
      </c>
      <c r="G24" s="2">
        <f t="shared" si="0"/>
        <v>24</v>
      </c>
      <c r="H24" s="2">
        <f t="shared" si="1"/>
        <v>96</v>
      </c>
    </row>
    <row r="25" spans="1:8">
      <c r="A25" s="2">
        <v>16</v>
      </c>
      <c r="B25" s="2">
        <v>4</v>
      </c>
      <c r="C25" s="2">
        <v>4</v>
      </c>
      <c r="D25" s="2">
        <v>5</v>
      </c>
      <c r="E25" s="2">
        <v>4</v>
      </c>
      <c r="F25" s="2">
        <v>3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4</v>
      </c>
      <c r="C26" s="2">
        <v>4</v>
      </c>
      <c r="D26" s="2">
        <v>4</v>
      </c>
      <c r="E26" s="2">
        <v>5</v>
      </c>
      <c r="F26" s="2">
        <v>5</v>
      </c>
      <c r="G26" s="2">
        <f t="shared" si="0"/>
        <v>22</v>
      </c>
      <c r="H26" s="2">
        <f t="shared" si="1"/>
        <v>88</v>
      </c>
    </row>
    <row r="27" spans="1:8">
      <c r="A27" s="2">
        <v>18</v>
      </c>
      <c r="B27" s="2">
        <v>5</v>
      </c>
      <c r="C27" s="2">
        <v>5</v>
      </c>
      <c r="D27" s="2">
        <v>4</v>
      </c>
      <c r="E27" s="2">
        <v>5</v>
      </c>
      <c r="F27" s="2">
        <v>5</v>
      </c>
      <c r="G27" s="2">
        <f t="shared" si="0"/>
        <v>24</v>
      </c>
      <c r="H27" s="2">
        <f t="shared" si="1"/>
        <v>96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25</v>
      </c>
      <c r="H28" s="2">
        <f t="shared" si="1"/>
        <v>100</v>
      </c>
    </row>
    <row r="29" spans="1:8">
      <c r="A29" s="2">
        <v>20</v>
      </c>
      <c r="B29" s="2">
        <v>5</v>
      </c>
      <c r="C29" s="2">
        <v>4</v>
      </c>
      <c r="D29" s="2">
        <v>5</v>
      </c>
      <c r="E29" s="2">
        <v>5</v>
      </c>
      <c r="F29" s="2">
        <v>4</v>
      </c>
      <c r="G29" s="2">
        <f t="shared" si="0"/>
        <v>23</v>
      </c>
      <c r="H29" s="2">
        <f t="shared" si="1"/>
        <v>92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24</v>
      </c>
      <c r="H30" s="2">
        <f t="shared" si="1"/>
        <v>96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4</v>
      </c>
      <c r="F31" s="2">
        <v>5</v>
      </c>
      <c r="G31" s="2">
        <f t="shared" si="0"/>
        <v>24</v>
      </c>
      <c r="H31" s="2">
        <f t="shared" si="1"/>
        <v>96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4</v>
      </c>
      <c r="F32" s="2">
        <v>5</v>
      </c>
      <c r="G32" s="2">
        <f t="shared" si="0"/>
        <v>24</v>
      </c>
      <c r="H32" s="2">
        <f t="shared" si="1"/>
        <v>96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0"/>
        <v>25</v>
      </c>
      <c r="H33" s="2">
        <f t="shared" si="1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4</v>
      </c>
      <c r="G34" s="2">
        <f t="shared" si="0"/>
        <v>24</v>
      </c>
      <c r="H34" s="2">
        <f t="shared" si="1"/>
        <v>96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0"/>
        <v>25</v>
      </c>
      <c r="H35" s="2">
        <f t="shared" si="1"/>
        <v>100</v>
      </c>
    </row>
    <row r="36" spans="1:8">
      <c r="A36" s="2"/>
      <c r="B36" s="2">
        <f>SUM(B10:B35)</f>
        <v>118</v>
      </c>
      <c r="C36" s="2">
        <f t="shared" ref="C36:H36" si="2">SUM(C10:C35)</f>
        <v>112</v>
      </c>
      <c r="D36" s="2">
        <f t="shared" si="2"/>
        <v>121</v>
      </c>
      <c r="E36" s="2">
        <f t="shared" si="2"/>
        <v>123</v>
      </c>
      <c r="F36" s="2">
        <f t="shared" si="2"/>
        <v>114</v>
      </c>
      <c r="G36" s="2"/>
      <c r="H36" s="2">
        <f t="shared" si="2"/>
        <v>2352</v>
      </c>
    </row>
    <row r="37" spans="1:8">
      <c r="A37" s="2" t="s">
        <v>11</v>
      </c>
      <c r="B37" s="2">
        <f>B36/26</f>
        <v>4.5384615384615383</v>
      </c>
      <c r="C37" s="2">
        <f t="shared" ref="C37:H37" si="3">C36/26</f>
        <v>4.3076923076923075</v>
      </c>
      <c r="D37" s="2">
        <f t="shared" si="3"/>
        <v>4.6538461538461542</v>
      </c>
      <c r="E37" s="2">
        <f t="shared" si="3"/>
        <v>4.7307692307692308</v>
      </c>
      <c r="F37" s="2">
        <f t="shared" si="3"/>
        <v>4.384615384615385</v>
      </c>
      <c r="G37" s="2"/>
      <c r="H37" s="2">
        <f t="shared" si="3"/>
        <v>90.461538461538467</v>
      </c>
    </row>
    <row r="38" spans="1:8">
      <c r="B38">
        <f>B36/($A35*5)*100</f>
        <v>90.769230769230774</v>
      </c>
      <c r="C38">
        <f t="shared" ref="C38:F38" si="4">C36/($A35*5)*100</f>
        <v>86.15384615384616</v>
      </c>
      <c r="D38">
        <f t="shared" si="4"/>
        <v>93.07692307692308</v>
      </c>
      <c r="E38">
        <f t="shared" si="4"/>
        <v>94.615384615384613</v>
      </c>
      <c r="F38">
        <f t="shared" si="4"/>
        <v>87.692307692307693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H38"/>
  <sheetViews>
    <sheetView topLeftCell="A16" workbookViewId="0">
      <selection activeCell="B38" sqref="B38:F38"/>
    </sheetView>
  </sheetViews>
  <sheetFormatPr defaultRowHeight="14.4"/>
  <cols>
    <col min="8" max="8" width="11.88671875" customWidth="1"/>
  </cols>
  <sheetData>
    <row r="3" spans="1:8">
      <c r="B3" t="s">
        <v>1</v>
      </c>
      <c r="C3" t="s">
        <v>28</v>
      </c>
    </row>
    <row r="4" spans="1:8">
      <c r="B4" t="s">
        <v>13</v>
      </c>
      <c r="C4" t="s">
        <v>29</v>
      </c>
    </row>
    <row r="5" spans="1:8">
      <c r="B5" t="s">
        <v>3</v>
      </c>
      <c r="C5" t="s">
        <v>30</v>
      </c>
    </row>
    <row r="6" spans="1:8">
      <c r="B6" t="s">
        <v>4</v>
      </c>
      <c r="C6" t="s">
        <v>31</v>
      </c>
    </row>
    <row r="7" spans="1:8">
      <c r="B7" t="s">
        <v>5</v>
      </c>
      <c r="C7" t="s">
        <v>32</v>
      </c>
    </row>
    <row r="9" spans="1:8" ht="28.8">
      <c r="A9" s="3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3</v>
      </c>
      <c r="D10" s="2">
        <v>4</v>
      </c>
      <c r="E10" s="2">
        <v>4</v>
      </c>
      <c r="F10" s="2">
        <v>4</v>
      </c>
      <c r="G10" s="2">
        <f>SUM(B10:F10)</f>
        <v>19</v>
      </c>
      <c r="H10" s="2">
        <f>G10/25*100</f>
        <v>76</v>
      </c>
    </row>
    <row r="11" spans="1:8">
      <c r="A11" s="2">
        <v>2</v>
      </c>
      <c r="B11" s="2">
        <v>4</v>
      </c>
      <c r="C11" s="2">
        <v>4</v>
      </c>
      <c r="D11" s="2">
        <v>4</v>
      </c>
      <c r="E11" s="2">
        <v>3</v>
      </c>
      <c r="F11" s="2">
        <v>5</v>
      </c>
      <c r="G11" s="2">
        <f t="shared" ref="G11:G35" si="0">SUM(B11:F11)</f>
        <v>20</v>
      </c>
      <c r="H11" s="2">
        <f t="shared" ref="H11:H35" si="1">G11/25*100</f>
        <v>80</v>
      </c>
    </row>
    <row r="12" spans="1:8">
      <c r="A12" s="2">
        <v>3</v>
      </c>
      <c r="B12" s="2">
        <v>5</v>
      </c>
      <c r="C12" s="2">
        <v>4</v>
      </c>
      <c r="D12" s="2">
        <v>5</v>
      </c>
      <c r="E12" s="2">
        <v>4</v>
      </c>
      <c r="F12" s="2">
        <v>5</v>
      </c>
      <c r="G12" s="2">
        <f t="shared" si="0"/>
        <v>23</v>
      </c>
      <c r="H12" s="2">
        <f t="shared" si="1"/>
        <v>92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4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4</v>
      </c>
      <c r="C15" s="2">
        <v>4</v>
      </c>
      <c r="D15" s="2">
        <v>5</v>
      </c>
      <c r="E15" s="2">
        <v>4</v>
      </c>
      <c r="F15" s="2">
        <v>5</v>
      </c>
      <c r="G15" s="2">
        <f t="shared" si="0"/>
        <v>22</v>
      </c>
      <c r="H15" s="2">
        <f t="shared" si="1"/>
        <v>88</v>
      </c>
    </row>
    <row r="16" spans="1:8">
      <c r="A16" s="2">
        <v>7</v>
      </c>
      <c r="B16" s="2">
        <v>5</v>
      </c>
      <c r="C16" s="2">
        <v>4</v>
      </c>
      <c r="D16" s="2">
        <v>5</v>
      </c>
      <c r="E16" s="2">
        <v>5</v>
      </c>
      <c r="F16" s="2">
        <v>5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25</v>
      </c>
      <c r="H17" s="2">
        <f t="shared" si="1"/>
        <v>100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5</v>
      </c>
      <c r="F18" s="2">
        <v>5</v>
      </c>
      <c r="G18" s="2">
        <f t="shared" si="0"/>
        <v>25</v>
      </c>
      <c r="H18" s="2">
        <f t="shared" si="1"/>
        <v>100</v>
      </c>
    </row>
    <row r="19" spans="1:8">
      <c r="A19" s="2">
        <v>10</v>
      </c>
      <c r="B19" s="2">
        <v>5</v>
      </c>
      <c r="C19" s="2">
        <v>5</v>
      </c>
      <c r="D19" s="2">
        <v>5</v>
      </c>
      <c r="E19" s="2">
        <v>5</v>
      </c>
      <c r="F19" s="2">
        <v>5</v>
      </c>
      <c r="G19" s="2">
        <f t="shared" si="0"/>
        <v>25</v>
      </c>
      <c r="H19" s="2">
        <f t="shared" si="1"/>
        <v>100</v>
      </c>
    </row>
    <row r="20" spans="1:8">
      <c r="A20" s="2">
        <v>11</v>
      </c>
      <c r="B20" s="2">
        <v>5</v>
      </c>
      <c r="C20" s="2">
        <v>4</v>
      </c>
      <c r="D20" s="2">
        <v>2</v>
      </c>
      <c r="E20" s="2">
        <v>2</v>
      </c>
      <c r="F20" s="2">
        <v>3</v>
      </c>
      <c r="G20" s="2">
        <f t="shared" si="0"/>
        <v>16</v>
      </c>
      <c r="H20" s="2">
        <f t="shared" si="1"/>
        <v>64</v>
      </c>
    </row>
    <row r="21" spans="1:8">
      <c r="A21" s="2">
        <v>12</v>
      </c>
      <c r="B21" s="2">
        <v>5</v>
      </c>
      <c r="C21" s="2">
        <v>4</v>
      </c>
      <c r="D21" s="2">
        <v>4</v>
      </c>
      <c r="E21" s="2">
        <v>5</v>
      </c>
      <c r="F21" s="2">
        <v>4</v>
      </c>
      <c r="G21" s="2">
        <f t="shared" si="0"/>
        <v>22</v>
      </c>
      <c r="H21" s="2">
        <f t="shared" si="1"/>
        <v>88</v>
      </c>
    </row>
    <row r="22" spans="1:8">
      <c r="A22" s="2">
        <v>13</v>
      </c>
      <c r="B22" s="2">
        <v>5</v>
      </c>
      <c r="C22" s="2">
        <v>3</v>
      </c>
      <c r="D22" s="2">
        <v>4</v>
      </c>
      <c r="E22" s="2">
        <v>4</v>
      </c>
      <c r="F22" s="2">
        <v>5</v>
      </c>
      <c r="G22" s="2">
        <f t="shared" si="0"/>
        <v>21</v>
      </c>
      <c r="H22" s="2">
        <f t="shared" si="1"/>
        <v>84</v>
      </c>
    </row>
    <row r="23" spans="1:8">
      <c r="A23" s="2">
        <v>14</v>
      </c>
      <c r="B23" s="2">
        <v>5</v>
      </c>
      <c r="C23" s="2">
        <v>5</v>
      </c>
      <c r="D23" s="2">
        <v>5</v>
      </c>
      <c r="E23" s="2">
        <v>5</v>
      </c>
      <c r="F23" s="2">
        <v>5</v>
      </c>
      <c r="G23" s="2">
        <f t="shared" si="0"/>
        <v>25</v>
      </c>
      <c r="H23" s="2">
        <f t="shared" si="1"/>
        <v>100</v>
      </c>
    </row>
    <row r="24" spans="1:8">
      <c r="A24" s="2">
        <v>15</v>
      </c>
      <c r="B24" s="2">
        <v>4</v>
      </c>
      <c r="C24" s="2">
        <v>5</v>
      </c>
      <c r="D24" s="2">
        <v>5</v>
      </c>
      <c r="E24" s="2">
        <v>4</v>
      </c>
      <c r="F24" s="2">
        <v>5</v>
      </c>
      <c r="G24" s="2">
        <f t="shared" si="0"/>
        <v>23</v>
      </c>
      <c r="H24" s="2">
        <f t="shared" si="1"/>
        <v>92</v>
      </c>
    </row>
    <row r="25" spans="1:8">
      <c r="A25" s="2">
        <v>16</v>
      </c>
      <c r="B25" s="2">
        <v>4</v>
      </c>
      <c r="C25" s="2">
        <v>5</v>
      </c>
      <c r="D25" s="2">
        <v>4</v>
      </c>
      <c r="E25" s="2">
        <v>5</v>
      </c>
      <c r="F25" s="2">
        <v>5</v>
      </c>
      <c r="G25" s="2">
        <f t="shared" si="0"/>
        <v>23</v>
      </c>
      <c r="H25" s="2">
        <f t="shared" si="1"/>
        <v>92</v>
      </c>
    </row>
    <row r="26" spans="1:8">
      <c r="A26" s="2">
        <v>17</v>
      </c>
      <c r="B26" s="2">
        <v>4</v>
      </c>
      <c r="C26" s="2">
        <v>4</v>
      </c>
      <c r="D26" s="2">
        <v>5</v>
      </c>
      <c r="E26" s="2">
        <v>5</v>
      </c>
      <c r="F26" s="2">
        <v>5</v>
      </c>
      <c r="G26" s="2">
        <f t="shared" si="0"/>
        <v>23</v>
      </c>
      <c r="H26" s="2">
        <f t="shared" si="1"/>
        <v>92</v>
      </c>
    </row>
    <row r="27" spans="1:8">
      <c r="A27" s="2">
        <v>18</v>
      </c>
      <c r="B27" s="2">
        <v>5</v>
      </c>
      <c r="C27" s="2">
        <v>5</v>
      </c>
      <c r="D27" s="2">
        <v>4</v>
      </c>
      <c r="E27" s="2">
        <v>5</v>
      </c>
      <c r="F27" s="2">
        <v>5</v>
      </c>
      <c r="G27" s="2">
        <f t="shared" si="0"/>
        <v>24</v>
      </c>
      <c r="H27" s="2">
        <f t="shared" si="1"/>
        <v>96</v>
      </c>
    </row>
    <row r="28" spans="1:8">
      <c r="A28" s="2">
        <v>19</v>
      </c>
      <c r="B28" s="2">
        <v>5</v>
      </c>
      <c r="C28" s="2">
        <v>5</v>
      </c>
      <c r="D28" s="2">
        <v>4</v>
      </c>
      <c r="E28" s="2">
        <v>5</v>
      </c>
      <c r="F28" s="2">
        <v>5</v>
      </c>
      <c r="G28" s="2">
        <f t="shared" si="0"/>
        <v>24</v>
      </c>
      <c r="H28" s="2">
        <f t="shared" si="1"/>
        <v>96</v>
      </c>
    </row>
    <row r="29" spans="1:8">
      <c r="A29" s="2">
        <v>20</v>
      </c>
      <c r="B29" s="2">
        <v>5</v>
      </c>
      <c r="C29" s="2">
        <v>4</v>
      </c>
      <c r="D29" s="2">
        <v>5</v>
      </c>
      <c r="E29" s="2">
        <v>5</v>
      </c>
      <c r="F29" s="2">
        <v>5</v>
      </c>
      <c r="G29" s="2">
        <f t="shared" si="0"/>
        <v>24</v>
      </c>
      <c r="H29" s="2">
        <f t="shared" si="1"/>
        <v>96</v>
      </c>
    </row>
    <row r="30" spans="1:8">
      <c r="A30" s="2">
        <v>21</v>
      </c>
      <c r="B30" s="2">
        <v>5</v>
      </c>
      <c r="C30" s="2">
        <v>4</v>
      </c>
      <c r="D30" s="2">
        <v>5</v>
      </c>
      <c r="E30" s="2">
        <v>5</v>
      </c>
      <c r="F30" s="2">
        <v>5</v>
      </c>
      <c r="G30" s="2">
        <f t="shared" si="0"/>
        <v>24</v>
      </c>
      <c r="H30" s="2">
        <f t="shared" si="1"/>
        <v>96</v>
      </c>
    </row>
    <row r="31" spans="1:8">
      <c r="A31" s="2">
        <v>22</v>
      </c>
      <c r="B31" s="2">
        <v>4</v>
      </c>
      <c r="C31" s="2">
        <v>5</v>
      </c>
      <c r="D31" s="2">
        <v>4</v>
      </c>
      <c r="E31" s="2">
        <v>5</v>
      </c>
      <c r="F31" s="2">
        <v>5</v>
      </c>
      <c r="G31" s="2">
        <f t="shared" si="0"/>
        <v>23</v>
      </c>
      <c r="H31" s="2">
        <f t="shared" si="1"/>
        <v>92</v>
      </c>
    </row>
    <row r="32" spans="1:8">
      <c r="A32" s="2">
        <v>23</v>
      </c>
      <c r="B32" s="2">
        <v>5</v>
      </c>
      <c r="C32" s="2">
        <v>4</v>
      </c>
      <c r="D32" s="2">
        <v>5</v>
      </c>
      <c r="E32" s="2">
        <v>4</v>
      </c>
      <c r="F32" s="2">
        <v>5</v>
      </c>
      <c r="G32" s="2">
        <f t="shared" si="0"/>
        <v>23</v>
      </c>
      <c r="H32" s="2">
        <f t="shared" si="1"/>
        <v>92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0"/>
        <v>25</v>
      </c>
      <c r="H33" s="2">
        <f t="shared" si="1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0"/>
        <v>25</v>
      </c>
      <c r="H34" s="2">
        <f t="shared" si="1"/>
        <v>100</v>
      </c>
    </row>
    <row r="35" spans="1:8">
      <c r="A35" s="2">
        <v>26</v>
      </c>
      <c r="B35" s="2">
        <v>5</v>
      </c>
      <c r="C35" s="2">
        <v>4</v>
      </c>
      <c r="D35" s="2">
        <v>4</v>
      </c>
      <c r="E35" s="2">
        <v>4</v>
      </c>
      <c r="F35" s="2">
        <v>5</v>
      </c>
      <c r="G35" s="2">
        <f t="shared" si="0"/>
        <v>22</v>
      </c>
      <c r="H35" s="2">
        <f t="shared" si="1"/>
        <v>88</v>
      </c>
    </row>
    <row r="36" spans="1:8">
      <c r="A36" s="2"/>
      <c r="B36" s="2">
        <f>SUM(B10:B35)</f>
        <v>123</v>
      </c>
      <c r="C36" s="2">
        <f t="shared" ref="C36:H36" si="2">SUM(C10:C35)</f>
        <v>115</v>
      </c>
      <c r="D36" s="2">
        <f t="shared" si="2"/>
        <v>118</v>
      </c>
      <c r="E36" s="2">
        <f t="shared" si="2"/>
        <v>117</v>
      </c>
      <c r="F36" s="2">
        <f t="shared" si="2"/>
        <v>126</v>
      </c>
      <c r="G36" s="2"/>
      <c r="H36" s="2">
        <f t="shared" si="2"/>
        <v>2396</v>
      </c>
    </row>
    <row r="37" spans="1:8">
      <c r="A37" s="2" t="s">
        <v>11</v>
      </c>
      <c r="B37" s="2">
        <f>B36/26</f>
        <v>4.7307692307692308</v>
      </c>
      <c r="C37" s="2">
        <f t="shared" ref="C37:H37" si="3">C36/26</f>
        <v>4.4230769230769234</v>
      </c>
      <c r="D37" s="2">
        <f t="shared" si="3"/>
        <v>4.5384615384615383</v>
      </c>
      <c r="E37" s="2">
        <f t="shared" si="3"/>
        <v>4.5</v>
      </c>
      <c r="F37" s="2">
        <f t="shared" si="3"/>
        <v>4.8461538461538458</v>
      </c>
      <c r="G37" s="2"/>
      <c r="H37" s="2">
        <f t="shared" si="3"/>
        <v>92.15384615384616</v>
      </c>
    </row>
    <row r="38" spans="1:8">
      <c r="B38">
        <f>B36/($A35*5)*100</f>
        <v>94.615384615384613</v>
      </c>
      <c r="C38">
        <f t="shared" ref="C38:F38" si="4">C36/($A35*5)*100</f>
        <v>88.461538461538453</v>
      </c>
      <c r="D38">
        <f t="shared" si="4"/>
        <v>90.769230769230774</v>
      </c>
      <c r="E38">
        <f t="shared" si="4"/>
        <v>90</v>
      </c>
      <c r="F38">
        <f t="shared" si="4"/>
        <v>96.92307692307692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H38"/>
  <sheetViews>
    <sheetView topLeftCell="A25" workbookViewId="0">
      <selection activeCell="B38" sqref="B38:F38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33</v>
      </c>
    </row>
    <row r="4" spans="1:8">
      <c r="B4" t="s">
        <v>13</v>
      </c>
      <c r="C4" t="s">
        <v>34</v>
      </c>
    </row>
    <row r="5" spans="1:8">
      <c r="B5" t="s">
        <v>3</v>
      </c>
      <c r="C5" t="s">
        <v>35</v>
      </c>
    </row>
    <row r="6" spans="1:8">
      <c r="B6" t="s">
        <v>4</v>
      </c>
      <c r="C6" t="s">
        <v>36</v>
      </c>
    </row>
    <row r="7" spans="1:8">
      <c r="B7" t="s">
        <v>5</v>
      </c>
      <c r="C7" t="s">
        <v>37</v>
      </c>
    </row>
    <row r="9" spans="1:8" ht="28.8">
      <c r="A9" s="3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2</v>
      </c>
      <c r="D10" s="2">
        <v>2</v>
      </c>
      <c r="E10" s="2">
        <v>2</v>
      </c>
      <c r="F10" s="2">
        <v>4</v>
      </c>
      <c r="G10" s="2">
        <f>SUM(B10:F10)</f>
        <v>14</v>
      </c>
      <c r="H10" s="2">
        <f>G10/25*100</f>
        <v>56.000000000000007</v>
      </c>
    </row>
    <row r="11" spans="1:8">
      <c r="A11" s="2">
        <v>2</v>
      </c>
      <c r="B11" s="2">
        <v>3</v>
      </c>
      <c r="C11" s="2">
        <v>2</v>
      </c>
      <c r="D11" s="2">
        <v>2</v>
      </c>
      <c r="E11" s="2">
        <v>2</v>
      </c>
      <c r="F11" s="2">
        <v>4</v>
      </c>
      <c r="G11" s="2">
        <f t="shared" ref="G11:G32" si="0">SUM(B11:F11)</f>
        <v>13</v>
      </c>
      <c r="H11" s="2">
        <f t="shared" ref="H11:H35" si="1">G11/25*100</f>
        <v>52</v>
      </c>
    </row>
    <row r="12" spans="1:8">
      <c r="A12" s="2">
        <v>3</v>
      </c>
      <c r="B12" s="2">
        <v>3</v>
      </c>
      <c r="C12" s="2">
        <v>3</v>
      </c>
      <c r="D12" s="2">
        <v>4</v>
      </c>
      <c r="E12" s="2">
        <v>3</v>
      </c>
      <c r="F12" s="2">
        <v>4</v>
      </c>
      <c r="G12" s="2">
        <f t="shared" si="0"/>
        <v>17</v>
      </c>
      <c r="H12" s="2">
        <f t="shared" si="1"/>
        <v>68</v>
      </c>
    </row>
    <row r="13" spans="1:8">
      <c r="A13" s="2">
        <v>4</v>
      </c>
      <c r="B13" s="2">
        <v>4</v>
      </c>
      <c r="C13" s="2">
        <v>4</v>
      </c>
      <c r="D13" s="2">
        <v>4</v>
      </c>
      <c r="E13" s="2">
        <v>2</v>
      </c>
      <c r="F13" s="2">
        <v>5</v>
      </c>
      <c r="G13" s="2">
        <f t="shared" si="0"/>
        <v>19</v>
      </c>
      <c r="H13" s="2">
        <f t="shared" si="1"/>
        <v>76</v>
      </c>
    </row>
    <row r="14" spans="1:8">
      <c r="A14" s="2">
        <v>5</v>
      </c>
      <c r="B14" s="2">
        <v>3</v>
      </c>
      <c r="C14" s="2">
        <v>5</v>
      </c>
      <c r="D14" s="2">
        <v>3</v>
      </c>
      <c r="E14" s="2">
        <v>3</v>
      </c>
      <c r="F14" s="2">
        <v>5</v>
      </c>
      <c r="G14" s="2">
        <f t="shared" si="0"/>
        <v>19</v>
      </c>
      <c r="H14" s="2">
        <f t="shared" si="1"/>
        <v>76</v>
      </c>
    </row>
    <row r="15" spans="1:8">
      <c r="A15" s="2">
        <v>6</v>
      </c>
      <c r="B15" s="2">
        <v>4</v>
      </c>
      <c r="C15" s="2">
        <v>5</v>
      </c>
      <c r="D15" s="2">
        <v>4</v>
      </c>
      <c r="E15" s="2">
        <v>5</v>
      </c>
      <c r="F15" s="2">
        <v>4</v>
      </c>
      <c r="G15" s="2">
        <f t="shared" si="0"/>
        <v>22</v>
      </c>
      <c r="H15" s="2">
        <f t="shared" si="1"/>
        <v>88</v>
      </c>
    </row>
    <row r="16" spans="1:8">
      <c r="A16" s="2">
        <v>7</v>
      </c>
      <c r="B16" s="2">
        <v>4</v>
      </c>
      <c r="C16" s="2">
        <v>5</v>
      </c>
      <c r="D16" s="2">
        <v>4</v>
      </c>
      <c r="E16" s="2">
        <v>2</v>
      </c>
      <c r="F16" s="2">
        <v>4</v>
      </c>
      <c r="G16" s="2">
        <f t="shared" si="0"/>
        <v>19</v>
      </c>
      <c r="H16" s="2">
        <f t="shared" si="1"/>
        <v>76</v>
      </c>
    </row>
    <row r="17" spans="1:8">
      <c r="A17" s="2">
        <v>8</v>
      </c>
      <c r="B17" s="2">
        <v>5</v>
      </c>
      <c r="C17" s="2">
        <v>5</v>
      </c>
      <c r="D17" s="2">
        <v>3</v>
      </c>
      <c r="E17" s="2">
        <v>3</v>
      </c>
      <c r="F17" s="2">
        <v>5</v>
      </c>
      <c r="G17" s="2">
        <f t="shared" si="0"/>
        <v>21</v>
      </c>
      <c r="H17" s="2">
        <f t="shared" si="1"/>
        <v>84</v>
      </c>
    </row>
    <row r="18" spans="1:8">
      <c r="A18" s="2">
        <v>9</v>
      </c>
      <c r="B18" s="2">
        <v>3</v>
      </c>
      <c r="C18" s="2">
        <v>4</v>
      </c>
      <c r="D18" s="2">
        <v>4</v>
      </c>
      <c r="E18" s="2">
        <v>4</v>
      </c>
      <c r="F18" s="2">
        <v>3</v>
      </c>
      <c r="G18" s="2">
        <f t="shared" si="0"/>
        <v>18</v>
      </c>
      <c r="H18" s="2">
        <f t="shared" si="1"/>
        <v>72</v>
      </c>
    </row>
    <row r="19" spans="1:8">
      <c r="A19" s="2">
        <v>10</v>
      </c>
      <c r="B19" s="2">
        <v>5</v>
      </c>
      <c r="C19" s="2">
        <v>5</v>
      </c>
      <c r="D19" s="2">
        <v>4</v>
      </c>
      <c r="E19" s="2">
        <v>4</v>
      </c>
      <c r="F19" s="2">
        <v>5</v>
      </c>
      <c r="G19" s="2">
        <f t="shared" si="0"/>
        <v>23</v>
      </c>
      <c r="H19" s="2">
        <f t="shared" si="1"/>
        <v>92</v>
      </c>
    </row>
    <row r="20" spans="1:8">
      <c r="A20" s="2">
        <v>11</v>
      </c>
      <c r="B20" s="2">
        <v>4</v>
      </c>
      <c r="C20" s="2">
        <v>4</v>
      </c>
      <c r="D20" s="2">
        <v>4</v>
      </c>
      <c r="E20" s="2">
        <v>3</v>
      </c>
      <c r="F20" s="2">
        <v>4</v>
      </c>
      <c r="G20" s="2">
        <f t="shared" si="0"/>
        <v>19</v>
      </c>
      <c r="H20" s="2">
        <f t="shared" si="1"/>
        <v>76</v>
      </c>
    </row>
    <row r="21" spans="1:8">
      <c r="A21" s="2">
        <v>12</v>
      </c>
      <c r="B21" s="2">
        <v>4</v>
      </c>
      <c r="C21" s="2">
        <v>5</v>
      </c>
      <c r="D21" s="2">
        <v>4</v>
      </c>
      <c r="E21" s="2">
        <v>3</v>
      </c>
      <c r="F21" s="2">
        <v>4</v>
      </c>
      <c r="G21" s="2">
        <f t="shared" si="0"/>
        <v>20</v>
      </c>
      <c r="H21" s="2">
        <f t="shared" si="1"/>
        <v>80</v>
      </c>
    </row>
    <row r="22" spans="1:8">
      <c r="A22" s="2">
        <v>13</v>
      </c>
      <c r="B22" s="2">
        <v>3</v>
      </c>
      <c r="C22" s="2">
        <v>5</v>
      </c>
      <c r="D22" s="2">
        <v>5</v>
      </c>
      <c r="E22" s="2">
        <v>4</v>
      </c>
      <c r="F22" s="2">
        <v>5</v>
      </c>
      <c r="G22" s="2">
        <f t="shared" si="0"/>
        <v>22</v>
      </c>
      <c r="H22" s="2">
        <f t="shared" si="1"/>
        <v>88</v>
      </c>
    </row>
    <row r="23" spans="1:8">
      <c r="A23" s="2">
        <v>14</v>
      </c>
      <c r="B23" s="2">
        <v>4</v>
      </c>
      <c r="C23" s="2">
        <v>5</v>
      </c>
      <c r="D23" s="2">
        <v>5</v>
      </c>
      <c r="E23" s="2">
        <v>5</v>
      </c>
      <c r="F23" s="2">
        <v>5</v>
      </c>
      <c r="G23" s="2">
        <f t="shared" si="0"/>
        <v>24</v>
      </c>
      <c r="H23" s="2">
        <f t="shared" si="1"/>
        <v>96</v>
      </c>
    </row>
    <row r="24" spans="1:8">
      <c r="A24" s="2">
        <v>15</v>
      </c>
      <c r="B24" s="2">
        <v>5</v>
      </c>
      <c r="C24" s="2">
        <v>5</v>
      </c>
      <c r="D24" s="2">
        <v>3</v>
      </c>
      <c r="E24" s="2">
        <v>4</v>
      </c>
      <c r="F24" s="2">
        <v>4</v>
      </c>
      <c r="G24" s="2">
        <f t="shared" si="0"/>
        <v>21</v>
      </c>
      <c r="H24" s="2">
        <f t="shared" si="1"/>
        <v>84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3</v>
      </c>
      <c r="F25" s="2">
        <v>4</v>
      </c>
      <c r="G25" s="2">
        <f t="shared" si="0"/>
        <v>19</v>
      </c>
      <c r="H25" s="2">
        <f t="shared" si="1"/>
        <v>76</v>
      </c>
    </row>
    <row r="26" spans="1:8">
      <c r="A26" s="2">
        <v>17</v>
      </c>
      <c r="B26" s="2">
        <v>4</v>
      </c>
      <c r="C26" s="2">
        <v>4</v>
      </c>
      <c r="D26" s="2">
        <v>4</v>
      </c>
      <c r="E26" s="2">
        <v>3</v>
      </c>
      <c r="F26" s="2">
        <v>4</v>
      </c>
      <c r="G26" s="2">
        <f t="shared" si="0"/>
        <v>19</v>
      </c>
      <c r="H26" s="2">
        <f t="shared" si="1"/>
        <v>76</v>
      </c>
    </row>
    <row r="27" spans="1:8">
      <c r="A27" s="2">
        <v>18</v>
      </c>
      <c r="B27" s="2">
        <v>4</v>
      </c>
      <c r="C27" s="2">
        <v>5</v>
      </c>
      <c r="D27" s="2">
        <v>4</v>
      </c>
      <c r="E27" s="2">
        <v>4</v>
      </c>
      <c r="F27" s="2">
        <v>5</v>
      </c>
      <c r="G27" s="2">
        <f t="shared" si="0"/>
        <v>22</v>
      </c>
      <c r="H27" s="2">
        <f t="shared" si="1"/>
        <v>88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4</v>
      </c>
      <c r="F28" s="2">
        <v>5</v>
      </c>
      <c r="G28" s="2">
        <f t="shared" si="0"/>
        <v>24</v>
      </c>
      <c r="H28" s="2">
        <f t="shared" si="1"/>
        <v>96</v>
      </c>
    </row>
    <row r="29" spans="1:8">
      <c r="A29" s="2">
        <v>20</v>
      </c>
      <c r="B29" s="2">
        <v>4</v>
      </c>
      <c r="C29" s="2">
        <v>5</v>
      </c>
      <c r="D29" s="2">
        <v>4</v>
      </c>
      <c r="E29" s="2">
        <v>2</v>
      </c>
      <c r="F29" s="2">
        <v>4</v>
      </c>
      <c r="G29" s="2">
        <f t="shared" si="0"/>
        <v>19</v>
      </c>
      <c r="H29" s="2">
        <f t="shared" si="1"/>
        <v>76</v>
      </c>
    </row>
    <row r="30" spans="1:8">
      <c r="A30" s="2">
        <v>21</v>
      </c>
      <c r="B30" s="2">
        <v>4</v>
      </c>
      <c r="C30" s="2">
        <v>5</v>
      </c>
      <c r="D30" s="2">
        <v>4</v>
      </c>
      <c r="E30" s="2">
        <v>2</v>
      </c>
      <c r="F30" s="2">
        <v>5</v>
      </c>
      <c r="G30" s="2">
        <f t="shared" si="0"/>
        <v>20</v>
      </c>
      <c r="H30" s="2">
        <f t="shared" si="1"/>
        <v>80</v>
      </c>
    </row>
    <row r="31" spans="1:8">
      <c r="A31" s="2">
        <v>22</v>
      </c>
      <c r="B31" s="2">
        <v>4</v>
      </c>
      <c r="C31" s="2">
        <v>5</v>
      </c>
      <c r="D31" s="2">
        <v>4</v>
      </c>
      <c r="E31" s="2">
        <v>3</v>
      </c>
      <c r="F31" s="2">
        <v>5</v>
      </c>
      <c r="G31" s="2">
        <f t="shared" si="0"/>
        <v>21</v>
      </c>
      <c r="H31" s="2">
        <f t="shared" si="1"/>
        <v>84</v>
      </c>
    </row>
    <row r="32" spans="1:8">
      <c r="A32" s="2">
        <v>23</v>
      </c>
      <c r="B32" s="2">
        <v>4</v>
      </c>
      <c r="C32" s="2">
        <v>5</v>
      </c>
      <c r="D32" s="2">
        <v>4</v>
      </c>
      <c r="E32" s="2">
        <v>3</v>
      </c>
      <c r="F32" s="2">
        <v>5</v>
      </c>
      <c r="G32" s="2">
        <f t="shared" si="0"/>
        <v>21</v>
      </c>
      <c r="H32" s="2">
        <f t="shared" si="1"/>
        <v>84</v>
      </c>
    </row>
    <row r="33" spans="1:8">
      <c r="A33" s="2">
        <v>24</v>
      </c>
      <c r="B33" s="2">
        <v>5</v>
      </c>
      <c r="C33" s="2">
        <v>5</v>
      </c>
      <c r="D33" s="2">
        <v>3</v>
      </c>
      <c r="E33" s="2">
        <v>5</v>
      </c>
      <c r="F33" s="2">
        <v>5</v>
      </c>
      <c r="G33" s="2">
        <f t="shared" ref="G33:G35" si="2">SUM(B33:F33)</f>
        <v>23</v>
      </c>
      <c r="H33" s="2">
        <f t="shared" si="1"/>
        <v>92</v>
      </c>
    </row>
    <row r="34" spans="1:8">
      <c r="A34" s="2">
        <v>25</v>
      </c>
      <c r="B34" s="2">
        <v>4</v>
      </c>
      <c r="C34" s="2">
        <v>5</v>
      </c>
      <c r="D34" s="2">
        <v>5</v>
      </c>
      <c r="E34" s="2">
        <v>5</v>
      </c>
      <c r="F34" s="2">
        <v>4</v>
      </c>
      <c r="G34" s="2">
        <f t="shared" si="2"/>
        <v>23</v>
      </c>
      <c r="H34" s="2">
        <f t="shared" si="1"/>
        <v>92</v>
      </c>
    </row>
    <row r="35" spans="1:8">
      <c r="A35" s="2">
        <v>26</v>
      </c>
      <c r="B35" s="2">
        <v>4</v>
      </c>
      <c r="C35" s="2">
        <v>5</v>
      </c>
      <c r="D35" s="2">
        <v>4</v>
      </c>
      <c r="E35" s="2">
        <v>3</v>
      </c>
      <c r="F35" s="2">
        <v>5</v>
      </c>
      <c r="G35" s="2">
        <f t="shared" si="2"/>
        <v>21</v>
      </c>
      <c r="H35" s="2">
        <f t="shared" si="1"/>
        <v>84</v>
      </c>
    </row>
    <row r="36" spans="1:8">
      <c r="A36" s="2"/>
      <c r="B36" s="2">
        <f>SUM(B10:B35)</f>
        <v>104</v>
      </c>
      <c r="C36" s="2">
        <f t="shared" ref="C36:H36" si="3">SUM(C10:C35)</f>
        <v>117</v>
      </c>
      <c r="D36" s="2">
        <f t="shared" si="3"/>
        <v>100</v>
      </c>
      <c r="E36" s="2">
        <f t="shared" si="3"/>
        <v>86</v>
      </c>
      <c r="F36" s="2">
        <f t="shared" si="3"/>
        <v>116</v>
      </c>
      <c r="G36" s="2"/>
      <c r="H36" s="2">
        <f t="shared" si="3"/>
        <v>2092</v>
      </c>
    </row>
    <row r="37" spans="1:8">
      <c r="A37" s="2" t="s">
        <v>11</v>
      </c>
      <c r="B37" s="2">
        <f>B36/26</f>
        <v>4</v>
      </c>
      <c r="C37" s="2">
        <f t="shared" ref="C37:H37" si="4">C36/26</f>
        <v>4.5</v>
      </c>
      <c r="D37" s="2">
        <f t="shared" si="4"/>
        <v>3.8461538461538463</v>
      </c>
      <c r="E37" s="2">
        <f t="shared" si="4"/>
        <v>3.3076923076923075</v>
      </c>
      <c r="F37" s="2">
        <f t="shared" si="4"/>
        <v>4.4615384615384617</v>
      </c>
      <c r="G37" s="2"/>
      <c r="H37" s="2">
        <f t="shared" si="4"/>
        <v>80.461538461538467</v>
      </c>
    </row>
    <row r="38" spans="1:8">
      <c r="B38">
        <f>B36/($A35*5)*100</f>
        <v>80</v>
      </c>
      <c r="C38">
        <f t="shared" ref="C38:F38" si="5">C36/($A35*5)*100</f>
        <v>90</v>
      </c>
      <c r="D38">
        <f t="shared" si="5"/>
        <v>76.923076923076934</v>
      </c>
      <c r="E38">
        <f t="shared" si="5"/>
        <v>66.153846153846146</v>
      </c>
      <c r="F38">
        <f t="shared" si="5"/>
        <v>89.230769230769241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K38"/>
  <sheetViews>
    <sheetView tabSelected="1" topLeftCell="A58" workbookViewId="0">
      <selection activeCell="B38" sqref="B38:F38"/>
    </sheetView>
  </sheetViews>
  <sheetFormatPr defaultRowHeight="14.4"/>
  <cols>
    <col min="8" max="8" width="11.44140625" customWidth="1"/>
    <col min="10" max="10" width="14.88671875" customWidth="1"/>
    <col min="11" max="11" width="10.5546875" customWidth="1"/>
  </cols>
  <sheetData>
    <row r="3" spans="1:11">
      <c r="B3" t="s">
        <v>1</v>
      </c>
      <c r="C3" t="s">
        <v>38</v>
      </c>
    </row>
    <row r="4" spans="1:11">
      <c r="B4" t="s">
        <v>13</v>
      </c>
      <c r="C4" t="s">
        <v>39</v>
      </c>
    </row>
    <row r="5" spans="1:11">
      <c r="B5" t="s">
        <v>3</v>
      </c>
      <c r="C5" t="s">
        <v>40</v>
      </c>
    </row>
    <row r="6" spans="1:11">
      <c r="B6" t="s">
        <v>4</v>
      </c>
      <c r="C6" t="s">
        <v>41</v>
      </c>
    </row>
    <row r="7" spans="1:11">
      <c r="B7" t="s">
        <v>5</v>
      </c>
      <c r="C7" t="s">
        <v>42</v>
      </c>
    </row>
    <row r="9" spans="1:11" ht="28.8">
      <c r="A9" s="3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11">
      <c r="A10" s="2">
        <v>1</v>
      </c>
      <c r="B10" s="2">
        <v>3</v>
      </c>
      <c r="C10" s="2">
        <v>4</v>
      </c>
      <c r="D10" s="2">
        <v>5</v>
      </c>
      <c r="E10" s="2">
        <v>4</v>
      </c>
      <c r="F10" s="2">
        <v>4</v>
      </c>
      <c r="G10" s="2">
        <f t="shared" ref="G10:G35" si="0">SUM(B10:F10)</f>
        <v>20</v>
      </c>
      <c r="H10" s="2">
        <f>G10/25*100</f>
        <v>80</v>
      </c>
    </row>
    <row r="11" spans="1:11">
      <c r="A11" s="2">
        <v>2</v>
      </c>
      <c r="B11" s="2">
        <v>3</v>
      </c>
      <c r="C11" s="2">
        <v>4</v>
      </c>
      <c r="D11" s="2">
        <v>4</v>
      </c>
      <c r="E11" s="2">
        <v>4</v>
      </c>
      <c r="F11" s="2">
        <v>4</v>
      </c>
      <c r="G11" s="2">
        <f t="shared" si="0"/>
        <v>19</v>
      </c>
      <c r="H11" s="2">
        <f t="shared" ref="H11:H35" si="1">G11/25*100</f>
        <v>76</v>
      </c>
    </row>
    <row r="12" spans="1:11">
      <c r="A12" s="2">
        <v>3</v>
      </c>
      <c r="B12" s="2">
        <v>3</v>
      </c>
      <c r="C12" s="2">
        <v>3</v>
      </c>
      <c r="D12" s="2">
        <v>4</v>
      </c>
      <c r="E12" s="2">
        <v>3</v>
      </c>
      <c r="F12" s="2">
        <v>4</v>
      </c>
      <c r="G12" s="2">
        <f t="shared" si="0"/>
        <v>17</v>
      </c>
      <c r="H12" s="2">
        <f t="shared" si="1"/>
        <v>68</v>
      </c>
    </row>
    <row r="13" spans="1:11">
      <c r="A13" s="2">
        <v>4</v>
      </c>
      <c r="B13" s="2">
        <v>4</v>
      </c>
      <c r="C13" s="2">
        <v>5</v>
      </c>
      <c r="D13" s="2">
        <v>5</v>
      </c>
      <c r="E13" s="2">
        <v>4</v>
      </c>
      <c r="F13" s="2">
        <v>4</v>
      </c>
      <c r="G13" s="2">
        <f t="shared" si="0"/>
        <v>22</v>
      </c>
      <c r="H13" s="2">
        <f t="shared" si="1"/>
        <v>88</v>
      </c>
      <c r="J13" s="4" t="s">
        <v>43</v>
      </c>
      <c r="K13" s="4" t="s">
        <v>9</v>
      </c>
    </row>
    <row r="14" spans="1:11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  <c r="J14" s="4" t="s">
        <v>44</v>
      </c>
      <c r="K14" s="4">
        <v>91</v>
      </c>
    </row>
    <row r="15" spans="1:11">
      <c r="A15" s="2">
        <v>6</v>
      </c>
      <c r="B15" s="2">
        <v>4</v>
      </c>
      <c r="C15" s="2">
        <v>5</v>
      </c>
      <c r="D15" s="2">
        <v>5</v>
      </c>
      <c r="E15" s="2">
        <v>5</v>
      </c>
      <c r="F15" s="2">
        <v>5</v>
      </c>
      <c r="G15" s="2">
        <f t="shared" si="0"/>
        <v>24</v>
      </c>
      <c r="H15" s="2">
        <f t="shared" si="1"/>
        <v>96</v>
      </c>
      <c r="J15" s="4" t="s">
        <v>45</v>
      </c>
      <c r="K15" s="4">
        <v>92</v>
      </c>
    </row>
    <row r="16" spans="1:11">
      <c r="A16" s="2">
        <v>7</v>
      </c>
      <c r="B16" s="2">
        <v>3</v>
      </c>
      <c r="C16" s="2">
        <v>4</v>
      </c>
      <c r="D16" s="2">
        <v>4</v>
      </c>
      <c r="E16" s="2">
        <v>4</v>
      </c>
      <c r="F16" s="2">
        <v>4</v>
      </c>
      <c r="G16" s="2">
        <f t="shared" si="0"/>
        <v>19</v>
      </c>
      <c r="H16" s="2">
        <f t="shared" si="1"/>
        <v>76</v>
      </c>
      <c r="J16" s="4" t="s">
        <v>46</v>
      </c>
      <c r="K16" s="4">
        <v>90</v>
      </c>
    </row>
    <row r="17" spans="1:11">
      <c r="A17" s="2">
        <v>8</v>
      </c>
      <c r="B17" s="2">
        <v>4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24</v>
      </c>
      <c r="H17" s="2">
        <f t="shared" si="1"/>
        <v>96</v>
      </c>
      <c r="J17" s="4" t="s">
        <v>47</v>
      </c>
      <c r="K17" s="4">
        <v>92</v>
      </c>
    </row>
    <row r="18" spans="1:11">
      <c r="A18" s="2">
        <v>9</v>
      </c>
      <c r="B18" s="2">
        <v>4</v>
      </c>
      <c r="C18" s="2">
        <v>4</v>
      </c>
      <c r="D18" s="2">
        <v>5</v>
      </c>
      <c r="E18" s="2">
        <v>5</v>
      </c>
      <c r="F18" s="2">
        <v>5</v>
      </c>
      <c r="G18" s="2">
        <f t="shared" si="0"/>
        <v>23</v>
      </c>
      <c r="H18" s="2">
        <f t="shared" si="1"/>
        <v>92</v>
      </c>
      <c r="J18" s="5" t="s">
        <v>48</v>
      </c>
      <c r="K18" s="4">
        <v>80</v>
      </c>
    </row>
    <row r="19" spans="1:11">
      <c r="A19" s="2">
        <v>10</v>
      </c>
      <c r="B19" s="2">
        <v>4</v>
      </c>
      <c r="C19" s="2">
        <v>5</v>
      </c>
      <c r="D19" s="2">
        <v>5</v>
      </c>
      <c r="E19" s="2">
        <v>5</v>
      </c>
      <c r="F19" s="2">
        <v>5</v>
      </c>
      <c r="G19" s="2">
        <f t="shared" si="0"/>
        <v>24</v>
      </c>
      <c r="H19" s="2">
        <f t="shared" si="1"/>
        <v>96</v>
      </c>
      <c r="J19" s="4" t="s">
        <v>49</v>
      </c>
      <c r="K19" s="4">
        <v>89</v>
      </c>
    </row>
    <row r="20" spans="1:11">
      <c r="A20" s="2">
        <v>11</v>
      </c>
      <c r="B20" s="2">
        <v>5</v>
      </c>
      <c r="C20" s="2">
        <v>5</v>
      </c>
      <c r="D20" s="2">
        <v>3</v>
      </c>
      <c r="E20" s="2">
        <v>4</v>
      </c>
      <c r="F20" s="2">
        <v>2</v>
      </c>
      <c r="G20" s="2">
        <f t="shared" si="0"/>
        <v>19</v>
      </c>
      <c r="H20" s="2">
        <f t="shared" si="1"/>
        <v>76</v>
      </c>
    </row>
    <row r="21" spans="1:11">
      <c r="A21" s="2">
        <v>12</v>
      </c>
      <c r="B21" s="2">
        <v>5</v>
      </c>
      <c r="C21" s="2">
        <v>4</v>
      </c>
      <c r="D21" s="2">
        <v>4</v>
      </c>
      <c r="E21" s="2">
        <v>5</v>
      </c>
      <c r="F21" s="2">
        <v>4</v>
      </c>
      <c r="G21" s="2">
        <f t="shared" si="0"/>
        <v>22</v>
      </c>
      <c r="H21" s="2">
        <f t="shared" si="1"/>
        <v>88</v>
      </c>
    </row>
    <row r="22" spans="1:11">
      <c r="A22" s="2">
        <v>13</v>
      </c>
      <c r="B22" s="2">
        <v>5</v>
      </c>
      <c r="C22" s="2">
        <v>5</v>
      </c>
      <c r="D22" s="2">
        <v>4</v>
      </c>
      <c r="E22" s="2">
        <v>4</v>
      </c>
      <c r="F22" s="2">
        <v>5</v>
      </c>
      <c r="G22" s="2">
        <f t="shared" si="0"/>
        <v>23</v>
      </c>
      <c r="H22" s="2">
        <f t="shared" si="1"/>
        <v>92</v>
      </c>
    </row>
    <row r="23" spans="1:11">
      <c r="A23" s="2">
        <v>14</v>
      </c>
      <c r="B23" s="2">
        <v>5</v>
      </c>
      <c r="C23" s="2">
        <v>5</v>
      </c>
      <c r="D23" s="2">
        <v>4</v>
      </c>
      <c r="E23" s="2">
        <v>5</v>
      </c>
      <c r="F23" s="2">
        <v>5</v>
      </c>
      <c r="G23" s="2">
        <f t="shared" si="0"/>
        <v>24</v>
      </c>
      <c r="H23" s="2">
        <f t="shared" si="1"/>
        <v>96</v>
      </c>
    </row>
    <row r="24" spans="1:11">
      <c r="A24" s="2">
        <v>15</v>
      </c>
      <c r="B24" s="2">
        <v>2</v>
      </c>
      <c r="C24" s="2">
        <v>4</v>
      </c>
      <c r="D24" s="2">
        <v>5</v>
      </c>
      <c r="E24" s="2">
        <v>5</v>
      </c>
      <c r="F24" s="2">
        <v>5</v>
      </c>
      <c r="G24" s="2">
        <f t="shared" si="0"/>
        <v>21</v>
      </c>
      <c r="H24" s="2">
        <f t="shared" si="1"/>
        <v>84</v>
      </c>
    </row>
    <row r="25" spans="1:11">
      <c r="A25" s="2">
        <v>16</v>
      </c>
      <c r="B25" s="2">
        <v>4</v>
      </c>
      <c r="C25" s="2">
        <v>3</v>
      </c>
      <c r="D25" s="2">
        <v>4</v>
      </c>
      <c r="E25" s="2">
        <v>5</v>
      </c>
      <c r="F25" s="2">
        <v>3</v>
      </c>
      <c r="G25" s="2">
        <f t="shared" si="0"/>
        <v>19</v>
      </c>
      <c r="H25" s="2">
        <f t="shared" si="1"/>
        <v>76</v>
      </c>
    </row>
    <row r="26" spans="1:11">
      <c r="A26" s="2">
        <v>17</v>
      </c>
      <c r="B26" s="2">
        <v>4</v>
      </c>
      <c r="C26" s="2">
        <v>4</v>
      </c>
      <c r="D26" s="2">
        <v>4</v>
      </c>
      <c r="E26" s="2">
        <v>4</v>
      </c>
      <c r="F26" s="2">
        <v>4</v>
      </c>
      <c r="G26" s="2">
        <f t="shared" si="0"/>
        <v>20</v>
      </c>
      <c r="H26" s="2">
        <f t="shared" si="1"/>
        <v>80</v>
      </c>
    </row>
    <row r="27" spans="1:11">
      <c r="A27" s="2">
        <v>18</v>
      </c>
      <c r="B27" s="2">
        <v>5</v>
      </c>
      <c r="C27" s="2">
        <v>5</v>
      </c>
      <c r="D27" s="2">
        <v>5</v>
      </c>
      <c r="E27" s="2">
        <v>5</v>
      </c>
      <c r="F27" s="2">
        <v>5</v>
      </c>
      <c r="G27" s="2">
        <f t="shared" si="0"/>
        <v>25</v>
      </c>
      <c r="H27" s="2">
        <f t="shared" si="1"/>
        <v>100</v>
      </c>
    </row>
    <row r="28" spans="1:11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25</v>
      </c>
      <c r="H28" s="2">
        <f t="shared" si="1"/>
        <v>100</v>
      </c>
    </row>
    <row r="29" spans="1:11">
      <c r="A29" s="2">
        <v>20</v>
      </c>
      <c r="B29" s="2">
        <v>3</v>
      </c>
      <c r="C29" s="2">
        <v>4</v>
      </c>
      <c r="D29" s="2">
        <v>4</v>
      </c>
      <c r="E29" s="2">
        <v>4</v>
      </c>
      <c r="F29" s="2">
        <v>4</v>
      </c>
      <c r="G29" s="2">
        <f t="shared" si="0"/>
        <v>19</v>
      </c>
      <c r="H29" s="2">
        <f t="shared" si="1"/>
        <v>76</v>
      </c>
    </row>
    <row r="30" spans="1:11">
      <c r="A30" s="2">
        <v>21</v>
      </c>
      <c r="B30" s="2">
        <v>4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23</v>
      </c>
      <c r="H30" s="2">
        <f t="shared" si="1"/>
        <v>92</v>
      </c>
    </row>
    <row r="31" spans="1:11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0"/>
        <v>25</v>
      </c>
      <c r="H31" s="2">
        <f t="shared" si="1"/>
        <v>100</v>
      </c>
    </row>
    <row r="32" spans="1:11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0"/>
        <v>25</v>
      </c>
      <c r="H32" s="2">
        <f t="shared" si="1"/>
        <v>100</v>
      </c>
    </row>
    <row r="33" spans="1:8">
      <c r="A33" s="2">
        <v>24</v>
      </c>
      <c r="B33" s="2">
        <v>4</v>
      </c>
      <c r="C33" s="2">
        <v>5</v>
      </c>
      <c r="D33" s="2">
        <v>5</v>
      </c>
      <c r="E33" s="2">
        <v>5</v>
      </c>
      <c r="F33" s="2">
        <v>5</v>
      </c>
      <c r="G33" s="2">
        <f t="shared" si="0"/>
        <v>24</v>
      </c>
      <c r="H33" s="2">
        <f t="shared" si="1"/>
        <v>96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0"/>
        <v>25</v>
      </c>
      <c r="H34" s="2">
        <f t="shared" si="1"/>
        <v>100</v>
      </c>
    </row>
    <row r="35" spans="1:8">
      <c r="A35" s="2">
        <v>26</v>
      </c>
      <c r="B35" s="2">
        <v>5</v>
      </c>
      <c r="C35" s="2">
        <v>4</v>
      </c>
      <c r="D35" s="2">
        <v>4</v>
      </c>
      <c r="E35" s="2">
        <v>4</v>
      </c>
      <c r="F35" s="2">
        <v>4</v>
      </c>
      <c r="G35" s="2">
        <f t="shared" si="0"/>
        <v>21</v>
      </c>
      <c r="H35" s="2">
        <f t="shared" si="1"/>
        <v>84</v>
      </c>
    </row>
    <row r="36" spans="1:8">
      <c r="A36" s="2"/>
      <c r="B36" s="2">
        <f>SUM(B10:B35)</f>
        <v>108</v>
      </c>
      <c r="C36" s="2">
        <f t="shared" ref="C36:H36" si="2">SUM(C10:C35)</f>
        <v>117</v>
      </c>
      <c r="D36" s="2">
        <f t="shared" si="2"/>
        <v>118</v>
      </c>
      <c r="E36" s="2">
        <f t="shared" si="2"/>
        <v>118</v>
      </c>
      <c r="F36" s="2">
        <f t="shared" si="2"/>
        <v>116</v>
      </c>
      <c r="G36" s="2"/>
      <c r="H36" s="2">
        <f t="shared" si="2"/>
        <v>2308</v>
      </c>
    </row>
    <row r="37" spans="1:8">
      <c r="A37" s="2" t="s">
        <v>11</v>
      </c>
      <c r="B37" s="2">
        <f>B36/26</f>
        <v>4.1538461538461542</v>
      </c>
      <c r="C37" s="2">
        <f t="shared" ref="C37:H37" si="3">C36/26</f>
        <v>4.5</v>
      </c>
      <c r="D37" s="2">
        <f t="shared" si="3"/>
        <v>4.5384615384615383</v>
      </c>
      <c r="E37" s="2">
        <f t="shared" si="3"/>
        <v>4.5384615384615383</v>
      </c>
      <c r="F37" s="2">
        <f t="shared" si="3"/>
        <v>4.4615384615384617</v>
      </c>
      <c r="G37" s="2"/>
      <c r="H37" s="2">
        <f t="shared" si="3"/>
        <v>88.769230769230774</v>
      </c>
    </row>
    <row r="38" spans="1:8">
      <c r="B38">
        <f>B36/($A35*5)*100</f>
        <v>83.07692307692308</v>
      </c>
      <c r="C38">
        <f t="shared" ref="C38:F38" si="4">C36/($A35*5)*100</f>
        <v>90</v>
      </c>
      <c r="D38">
        <f t="shared" si="4"/>
        <v>90.769230769230774</v>
      </c>
      <c r="E38">
        <f t="shared" si="4"/>
        <v>90.769230769230774</v>
      </c>
      <c r="F38">
        <f t="shared" si="4"/>
        <v>89.230769230769241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A29" sqref="A29"/>
    </sheetView>
  </sheetViews>
  <sheetFormatPr defaultRowHeight="14.4"/>
  <sheetData>
    <row r="2" spans="1:2" ht="28.8">
      <c r="A2" s="1" t="s">
        <v>7</v>
      </c>
      <c r="B2" t="s">
        <v>8</v>
      </c>
    </row>
    <row r="3" spans="1:2">
      <c r="A3">
        <v>1</v>
      </c>
      <c r="B3">
        <v>5</v>
      </c>
    </row>
    <row r="4" spans="1:2">
      <c r="A4">
        <v>2</v>
      </c>
      <c r="B4">
        <v>5</v>
      </c>
    </row>
    <row r="5" spans="1:2">
      <c r="A5">
        <v>3</v>
      </c>
      <c r="B5">
        <v>5</v>
      </c>
    </row>
    <row r="6" spans="1:2">
      <c r="A6">
        <v>4</v>
      </c>
      <c r="B6">
        <v>5</v>
      </c>
    </row>
    <row r="7" spans="1:2">
      <c r="A7">
        <v>5</v>
      </c>
      <c r="B7">
        <v>5</v>
      </c>
    </row>
    <row r="8" spans="1:2">
      <c r="A8">
        <v>6</v>
      </c>
      <c r="B8">
        <v>5</v>
      </c>
    </row>
    <row r="9" spans="1:2">
      <c r="A9">
        <v>7</v>
      </c>
      <c r="B9">
        <v>5</v>
      </c>
    </row>
    <row r="10" spans="1:2">
      <c r="A10">
        <v>8</v>
      </c>
      <c r="B10">
        <v>5</v>
      </c>
    </row>
    <row r="11" spans="1:2">
      <c r="A11">
        <v>9</v>
      </c>
      <c r="B11">
        <v>5</v>
      </c>
    </row>
    <row r="12" spans="1:2">
      <c r="A12">
        <v>10</v>
      </c>
      <c r="B12">
        <v>5</v>
      </c>
    </row>
    <row r="13" spans="1:2">
      <c r="A13">
        <v>11</v>
      </c>
      <c r="B13">
        <v>5</v>
      </c>
    </row>
    <row r="14" spans="1:2">
      <c r="A14">
        <v>12</v>
      </c>
      <c r="B14">
        <v>4</v>
      </c>
    </row>
    <row r="15" spans="1:2">
      <c r="A15">
        <v>13</v>
      </c>
      <c r="B15">
        <v>5</v>
      </c>
    </row>
    <row r="16" spans="1:2">
      <c r="A16">
        <v>14</v>
      </c>
      <c r="B16">
        <v>5</v>
      </c>
    </row>
    <row r="17" spans="1:2">
      <c r="A17">
        <v>15</v>
      </c>
      <c r="B17">
        <v>4</v>
      </c>
    </row>
    <row r="18" spans="1:2">
      <c r="A18">
        <v>16</v>
      </c>
      <c r="B18">
        <v>5</v>
      </c>
    </row>
    <row r="19" spans="1:2">
      <c r="A19">
        <v>17</v>
      </c>
      <c r="B19">
        <v>5</v>
      </c>
    </row>
    <row r="20" spans="1:2">
      <c r="A20">
        <v>18</v>
      </c>
      <c r="B20">
        <v>5</v>
      </c>
    </row>
    <row r="21" spans="1:2">
      <c r="A21">
        <v>19</v>
      </c>
      <c r="B21">
        <v>5</v>
      </c>
    </row>
    <row r="22" spans="1:2">
      <c r="A22">
        <v>20</v>
      </c>
      <c r="B22">
        <v>5</v>
      </c>
    </row>
    <row r="23" spans="1:2">
      <c r="A23">
        <v>21</v>
      </c>
      <c r="B23">
        <v>5</v>
      </c>
    </row>
    <row r="24" spans="1:2">
      <c r="A24">
        <v>22</v>
      </c>
      <c r="B24">
        <v>5</v>
      </c>
    </row>
    <row r="25" spans="1:2">
      <c r="A25">
        <v>23</v>
      </c>
      <c r="B25">
        <v>5</v>
      </c>
    </row>
    <row r="26" spans="1:2">
      <c r="A26">
        <v>24</v>
      </c>
      <c r="B26">
        <v>5</v>
      </c>
    </row>
    <row r="27" spans="1:2">
      <c r="A27">
        <v>25</v>
      </c>
      <c r="B27">
        <v>5</v>
      </c>
    </row>
    <row r="28" spans="1:2">
      <c r="A28">
        <v>26</v>
      </c>
      <c r="B28">
        <v>5</v>
      </c>
    </row>
    <row r="29" spans="1:2">
      <c r="B29">
        <f>SUM(B3:B28)</f>
        <v>128</v>
      </c>
    </row>
    <row r="30" spans="1:2">
      <c r="B30">
        <f>B29/(A28*5)*100</f>
        <v>98.461538461538467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Curriculum</vt:lpstr>
      <vt:lpstr>Dept</vt:lpstr>
      <vt:lpstr>Office</vt:lpstr>
      <vt:lpstr>Library</vt:lpstr>
      <vt:lpstr>Infrastrcture</vt:lpstr>
      <vt:lpstr>Sport and Support</vt:lpstr>
      <vt:lpstr>Overall Remark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stat3</dc:creator>
  <cp:lastModifiedBy>hp123</cp:lastModifiedBy>
  <cp:lastPrinted>2018-11-29T06:11:01Z</cp:lastPrinted>
  <dcterms:created xsi:type="dcterms:W3CDTF">2018-11-26T06:08:22Z</dcterms:created>
  <dcterms:modified xsi:type="dcterms:W3CDTF">2018-11-30T17:14:35Z</dcterms:modified>
</cp:coreProperties>
</file>